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7 класс" sheetId="1" r:id="rId1"/>
    <sheet name="8 класс" sheetId="2" r:id="rId2"/>
    <sheet name="9 класс" sheetId="3" r:id="rId3"/>
    <sheet name="5 класс" sheetId="4" r:id="rId4"/>
    <sheet name="6 класс" sheetId="5" r:id="rId5"/>
  </sheets>
  <definedNames/>
  <calcPr fullCalcOnLoad="1"/>
</workbook>
</file>

<file path=xl/sharedStrings.xml><?xml version="1.0" encoding="utf-8"?>
<sst xmlns="http://schemas.openxmlformats.org/spreadsheetml/2006/main" count="308" uniqueCount="115">
  <si>
    <t>Члены комиссии</t>
  </si>
  <si>
    <t>№10</t>
  </si>
  <si>
    <t>№9</t>
  </si>
  <si>
    <t>№8</t>
  </si>
  <si>
    <t>№7</t>
  </si>
  <si>
    <t>№6</t>
  </si>
  <si>
    <t>№5</t>
  </si>
  <si>
    <t>№4</t>
  </si>
  <si>
    <t>№3</t>
  </si>
  <si>
    <t>№2</t>
  </si>
  <si>
    <t>№1</t>
  </si>
  <si>
    <t>Рейтинговое место</t>
  </si>
  <si>
    <t>Процент от максимального</t>
  </si>
  <si>
    <t>Баллы по заданиям</t>
  </si>
  <si>
    <t>ФИО Учителя</t>
  </si>
  <si>
    <t>Школа</t>
  </si>
  <si>
    <t>Класс</t>
  </si>
  <si>
    <t>Фамилия Имя Отчество участника</t>
  </si>
  <si>
    <t>Шифр</t>
  </si>
  <si>
    <t>№</t>
  </si>
  <si>
    <t xml:space="preserve">Председатель предметно-методической комиссии                                                                                                                                             </t>
  </si>
  <si>
    <t>Колич. набран. баллов</t>
  </si>
  <si>
    <t>MAX балл</t>
  </si>
  <si>
    <t>№11</t>
  </si>
  <si>
    <t>№12</t>
  </si>
  <si>
    <t>№13</t>
  </si>
  <si>
    <r>
      <t xml:space="preserve">Для подсчета процентов от максимума и рейтинга учащихся в ячейке </t>
    </r>
    <r>
      <rPr>
        <b/>
        <sz val="14"/>
        <color indexed="10"/>
        <rFont val="Times New Roman"/>
        <family val="1"/>
      </rPr>
      <t>U2 (вместо 100)</t>
    </r>
    <r>
      <rPr>
        <sz val="14"/>
        <color indexed="10"/>
        <rFont val="Times New Roman"/>
        <family val="1"/>
      </rPr>
      <t xml:space="preserve"> необходимо проставить максимальный балл по предмету</t>
    </r>
  </si>
  <si>
    <t>Ясинская Анна Евгеньева</t>
  </si>
  <si>
    <t>Даданова Арина Александровна</t>
  </si>
  <si>
    <t>Крюков Александр Валерьевич</t>
  </si>
  <si>
    <t>Крюков Андрей Валерьевич</t>
  </si>
  <si>
    <t>Макарова Анастасия Дмитриевна</t>
  </si>
  <si>
    <t>Моисеев Сергей Александрович</t>
  </si>
  <si>
    <t>Новиков Артем Юрьевич</t>
  </si>
  <si>
    <t>МБОУ Краснослободская ООШ</t>
  </si>
  <si>
    <t>Черненко Людмила Владимировна</t>
  </si>
  <si>
    <t>и-21</t>
  </si>
  <si>
    <t>и-22</t>
  </si>
  <si>
    <t>Бычкова Ульяна Анатольевна</t>
  </si>
  <si>
    <t>и-23</t>
  </si>
  <si>
    <t>и-24</t>
  </si>
  <si>
    <t>и-20</t>
  </si>
  <si>
    <t>и-19</t>
  </si>
  <si>
    <t>и-18</t>
  </si>
  <si>
    <t>и-25</t>
  </si>
  <si>
    <t>Вайнбаум Денис Алексеевич</t>
  </si>
  <si>
    <t>Голованов Александр Геннадьевич</t>
  </si>
  <si>
    <t>Костина Алена Вячеславовна</t>
  </si>
  <si>
    <t>Пугачев Никита Сергеевич</t>
  </si>
  <si>
    <t>Смирнов Александр Николаевич</t>
  </si>
  <si>
    <t>Хахина Елизавета Григорьевна</t>
  </si>
  <si>
    <t>Черняева Марина Ивановна</t>
  </si>
  <si>
    <t>Салтыкова Любовь Александровна</t>
  </si>
  <si>
    <t>Чернобровкин Никита Михайлович</t>
  </si>
  <si>
    <t>Фомин Александр Владимирович</t>
  </si>
  <si>
    <t>и-35</t>
  </si>
  <si>
    <t>и-36</t>
  </si>
  <si>
    <t>и-37</t>
  </si>
  <si>
    <t>и-38</t>
  </si>
  <si>
    <t>и-39</t>
  </si>
  <si>
    <t>и-40</t>
  </si>
  <si>
    <t>и-41</t>
  </si>
  <si>
    <t>и-42</t>
  </si>
  <si>
    <t>и-43</t>
  </si>
  <si>
    <t>Мотова Екатерина Андреевна</t>
  </si>
  <si>
    <t>Науменко Владимир Михайлович</t>
  </si>
  <si>
    <t>Николенко Людмила Владимировна</t>
  </si>
  <si>
    <t>Папутков Артем Николаевич</t>
  </si>
  <si>
    <t>Сидоров Илья Алексеевич</t>
  </si>
  <si>
    <t>Скворцова Вера Александровна</t>
  </si>
  <si>
    <t>и-1</t>
  </si>
  <si>
    <t>и-2</t>
  </si>
  <si>
    <t>Камешкова Ольга Сергеевна</t>
  </si>
  <si>
    <t>и-3</t>
  </si>
  <si>
    <t>и-4</t>
  </si>
  <si>
    <t>Евсеева Ирина Григорьевна</t>
  </si>
  <si>
    <t>и-6</t>
  </si>
  <si>
    <t>и-7</t>
  </si>
  <si>
    <t>и-8</t>
  </si>
  <si>
    <t>и-9</t>
  </si>
  <si>
    <t>Аренкова Анастасия Андреевна</t>
  </si>
  <si>
    <t>и-10</t>
  </si>
  <si>
    <t>Казаков Данила Алексадрович</t>
  </si>
  <si>
    <t>Казанцев Иван Евгеньевич</t>
  </si>
  <si>
    <t>Смирнов Николай Николаевич</t>
  </si>
  <si>
    <t>Коробова Екатерина Юрьевна</t>
  </si>
  <si>
    <t>Рябинина Ксения Максимовна</t>
  </si>
  <si>
    <t>Климова Анна Александровна</t>
  </si>
  <si>
    <t>Большакова Анна Романовна</t>
  </si>
  <si>
    <t>и-17</t>
  </si>
  <si>
    <t>и-16</t>
  </si>
  <si>
    <t>и-15</t>
  </si>
  <si>
    <t>и-14</t>
  </si>
  <si>
    <t>и-13</t>
  </si>
  <si>
    <t>и-12</t>
  </si>
  <si>
    <t>и-11</t>
  </si>
  <si>
    <t>Абдулвакиев Эрланбек Асылбекович</t>
  </si>
  <si>
    <t>Вальков Алексей Сергеевич</t>
  </si>
  <si>
    <t>Каширина Юлия Валентиновна</t>
  </si>
  <si>
    <t>Сенчук Светлана Сергеевна</t>
  </si>
  <si>
    <t>Сизова Ангелина Сеогеевна</t>
  </si>
  <si>
    <t>Старостин Кирилл Александрович</t>
  </si>
  <si>
    <t>Фомин Виктор Александрович</t>
  </si>
  <si>
    <t>Шемякин Сергей Алексеевич</t>
  </si>
  <si>
    <t>Явтушко Валерия Дмитриевна</t>
  </si>
  <si>
    <t>и-34</t>
  </si>
  <si>
    <t>и-33</t>
  </si>
  <si>
    <t>и-32</t>
  </si>
  <si>
    <t>и-31</t>
  </si>
  <si>
    <t>и-30</t>
  </si>
  <si>
    <t>и-26</t>
  </si>
  <si>
    <t>и-27</t>
  </si>
  <si>
    <t>и-28</t>
  </si>
  <si>
    <t>и-29</t>
  </si>
  <si>
    <t>Протокол проведения  школьного этапа всероссийской олимпиады школьников по  истории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</si>
</sst>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49" fontId="5" fillId="0" borderId="0" xfId="52" applyNumberFormat="1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wrapText="1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wrapText="1"/>
      <protection/>
    </xf>
    <xf numFmtId="0" fontId="6" fillId="0" borderId="11" xfId="52" applyFont="1" applyBorder="1" applyAlignment="1">
      <alignment horizontal="center" wrapText="1"/>
      <protection/>
    </xf>
    <xf numFmtId="0" fontId="3" fillId="32" borderId="0" xfId="52" applyFont="1" applyFill="1" applyAlignment="1">
      <alignment horizontal="center" vertical="center" wrapText="1"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0" fontId="5" fillId="32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wrapText="1"/>
      <protection/>
    </xf>
    <xf numFmtId="0" fontId="6" fillId="32" borderId="10" xfId="52" applyFont="1" applyFill="1" applyBorder="1" applyAlignment="1">
      <alignment wrapText="1"/>
      <protection/>
    </xf>
    <xf numFmtId="0" fontId="6" fillId="32" borderId="11" xfId="52" applyFont="1" applyFill="1" applyBorder="1" applyAlignment="1">
      <alignment horizontal="center" wrapText="1"/>
      <protection/>
    </xf>
    <xf numFmtId="49" fontId="3" fillId="32" borderId="10" xfId="52" applyNumberFormat="1" applyFont="1" applyFill="1" applyBorder="1" applyAlignment="1">
      <alignment horizontal="left" vertical="center" wrapText="1"/>
      <protection/>
    </xf>
    <xf numFmtId="0" fontId="6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left" vertical="center" wrapText="1"/>
      <protection/>
    </xf>
    <xf numFmtId="0" fontId="6" fillId="32" borderId="12" xfId="52" applyFont="1" applyFill="1" applyBorder="1" applyAlignment="1">
      <alignment wrapText="1"/>
      <protection/>
    </xf>
    <xf numFmtId="0" fontId="6" fillId="32" borderId="13" xfId="52" applyFont="1" applyFill="1" applyBorder="1" applyAlignment="1">
      <alignment horizontal="center" wrapText="1"/>
      <protection/>
    </xf>
    <xf numFmtId="0" fontId="3" fillId="32" borderId="12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left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wrapText="1"/>
      <protection/>
    </xf>
    <xf numFmtId="0" fontId="6" fillId="0" borderId="0" xfId="52" applyFont="1" applyBorder="1" applyAlignment="1">
      <alignment horizontal="center" wrapText="1"/>
      <protection/>
    </xf>
    <xf numFmtId="2" fontId="3" fillId="0" borderId="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/>
    </xf>
    <xf numFmtId="0" fontId="3" fillId="0" borderId="0" xfId="52" applyFont="1" applyAlignment="1">
      <alignment horizontal="center" vertical="center" wrapText="1"/>
      <protection/>
    </xf>
    <xf numFmtId="0" fontId="11" fillId="0" borderId="0" xfId="52" applyFont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2" fillId="0" borderId="0" xfId="52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A1" sqref="A1:V1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18" width="6.00390625" style="1" customWidth="1"/>
    <col min="19" max="19" width="5.28125" style="1" customWidth="1"/>
    <col min="20" max="20" width="9.140625" style="1" customWidth="1"/>
    <col min="21" max="21" width="9.140625" style="2" customWidth="1"/>
    <col min="22" max="22" width="9.140625" style="1" customWidth="1"/>
    <col min="23" max="23" width="6.421875" style="1" customWidth="1"/>
    <col min="24" max="24" width="55.140625" style="1" customWidth="1"/>
    <col min="25" max="137" width="6.421875" style="1" customWidth="1"/>
    <col min="138" max="16384" width="32.140625" style="1" customWidth="1"/>
  </cols>
  <sheetData>
    <row r="1" spans="1:22" ht="48" customHeight="1">
      <c r="A1" s="49" t="s">
        <v>114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4" ht="39.75" customHeight="1">
      <c r="A2" s="50" t="s">
        <v>19</v>
      </c>
      <c r="B2" s="50" t="s">
        <v>18</v>
      </c>
      <c r="C2" s="50" t="s">
        <v>17</v>
      </c>
      <c r="D2" s="51" t="s">
        <v>16</v>
      </c>
      <c r="E2" s="50" t="s">
        <v>15</v>
      </c>
      <c r="F2" s="50" t="s">
        <v>14</v>
      </c>
      <c r="G2" s="53" t="s">
        <v>13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/>
      <c r="T2" s="39" t="s">
        <v>22</v>
      </c>
      <c r="U2" s="40">
        <v>60</v>
      </c>
      <c r="V2" s="50" t="s">
        <v>11</v>
      </c>
      <c r="X2" s="44" t="s">
        <v>26</v>
      </c>
    </row>
    <row r="3" spans="1:24" ht="61.5" customHeight="1">
      <c r="A3" s="50"/>
      <c r="B3" s="50"/>
      <c r="C3" s="50"/>
      <c r="D3" s="52"/>
      <c r="E3" s="50"/>
      <c r="F3" s="50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23</v>
      </c>
      <c r="R3" s="9" t="s">
        <v>24</v>
      </c>
      <c r="S3" s="9" t="s">
        <v>25</v>
      </c>
      <c r="T3" s="38" t="s">
        <v>21</v>
      </c>
      <c r="U3" s="38" t="s">
        <v>12</v>
      </c>
      <c r="V3" s="50"/>
      <c r="X3" s="44"/>
    </row>
    <row r="4" spans="1:22" s="15" customFormat="1" ht="39">
      <c r="A4" s="17">
        <v>1</v>
      </c>
      <c r="B4" s="8" t="s">
        <v>76</v>
      </c>
      <c r="C4" s="13" t="s">
        <v>75</v>
      </c>
      <c r="D4" s="14">
        <v>7</v>
      </c>
      <c r="E4" s="12" t="s">
        <v>34</v>
      </c>
      <c r="F4" s="7" t="s">
        <v>54</v>
      </c>
      <c r="G4" s="7"/>
      <c r="H4" s="7">
        <v>1</v>
      </c>
      <c r="I4" s="7">
        <v>4</v>
      </c>
      <c r="J4" s="7"/>
      <c r="K4" s="7"/>
      <c r="L4" s="7"/>
      <c r="M4" s="7"/>
      <c r="N4" s="7"/>
      <c r="O4" s="7"/>
      <c r="P4" s="7">
        <v>2</v>
      </c>
      <c r="Q4" s="7"/>
      <c r="R4" s="7"/>
      <c r="S4" s="7"/>
      <c r="T4" s="7">
        <f>SUM(G4:S4)</f>
        <v>7</v>
      </c>
      <c r="U4" s="41">
        <f>T4/$U$2</f>
        <v>0.11666666666666667</v>
      </c>
      <c r="V4" s="42">
        <f>RANK(T4,$T$4:$T$43)</f>
        <v>1</v>
      </c>
    </row>
    <row r="5" spans="1:22" ht="39">
      <c r="A5" s="9">
        <v>2</v>
      </c>
      <c r="B5" s="8" t="s">
        <v>78</v>
      </c>
      <c r="C5" s="25" t="s">
        <v>64</v>
      </c>
      <c r="D5" s="10">
        <v>7</v>
      </c>
      <c r="E5" s="12" t="s">
        <v>34</v>
      </c>
      <c r="F5" s="7" t="s">
        <v>54</v>
      </c>
      <c r="G5" s="7">
        <v>2</v>
      </c>
      <c r="H5" s="7">
        <v>1</v>
      </c>
      <c r="I5" s="7">
        <v>1</v>
      </c>
      <c r="J5" s="7"/>
      <c r="K5" s="7"/>
      <c r="L5" s="7"/>
      <c r="M5" s="7"/>
      <c r="N5" s="7"/>
      <c r="O5" s="7"/>
      <c r="P5" s="7">
        <v>1</v>
      </c>
      <c r="Q5" s="7"/>
      <c r="R5" s="7"/>
      <c r="S5" s="7"/>
      <c r="T5" s="7">
        <f aca="true" t="shared" si="0" ref="T5:T43">SUM(G5:S5)</f>
        <v>5</v>
      </c>
      <c r="U5" s="41">
        <f aca="true" t="shared" si="1" ref="U5:U43">T5/$U$2</f>
        <v>0.08333333333333333</v>
      </c>
      <c r="V5" s="42">
        <f aca="true" t="shared" si="2" ref="V5:V43">RANK(T5,$T$4:$T$43)</f>
        <v>3</v>
      </c>
    </row>
    <row r="6" spans="1:22" ht="39">
      <c r="A6" s="9">
        <v>3</v>
      </c>
      <c r="B6" s="21" t="s">
        <v>74</v>
      </c>
      <c r="C6" s="29" t="s">
        <v>65</v>
      </c>
      <c r="D6" s="30">
        <v>7</v>
      </c>
      <c r="E6" s="12" t="s">
        <v>34</v>
      </c>
      <c r="F6" s="16" t="s">
        <v>54</v>
      </c>
      <c r="G6" s="16">
        <v>1</v>
      </c>
      <c r="H6" s="16"/>
      <c r="I6" s="16">
        <v>2</v>
      </c>
      <c r="J6" s="16"/>
      <c r="K6" s="16"/>
      <c r="L6" s="16"/>
      <c r="M6" s="16"/>
      <c r="N6" s="16"/>
      <c r="O6" s="16"/>
      <c r="P6" s="16">
        <v>1</v>
      </c>
      <c r="Q6" s="16"/>
      <c r="R6" s="16"/>
      <c r="S6" s="16"/>
      <c r="T6" s="7">
        <f t="shared" si="0"/>
        <v>4</v>
      </c>
      <c r="U6" s="41">
        <f t="shared" si="1"/>
        <v>0.06666666666666667</v>
      </c>
      <c r="V6" s="42">
        <f t="shared" si="2"/>
        <v>6</v>
      </c>
    </row>
    <row r="7" spans="1:22" ht="39">
      <c r="A7" s="9">
        <v>4</v>
      </c>
      <c r="B7" s="8" t="s">
        <v>77</v>
      </c>
      <c r="C7" s="13" t="s">
        <v>66</v>
      </c>
      <c r="D7" s="12">
        <v>7</v>
      </c>
      <c r="E7" s="12" t="s">
        <v>34</v>
      </c>
      <c r="F7" s="7" t="s">
        <v>54</v>
      </c>
      <c r="G7" s="7">
        <v>1</v>
      </c>
      <c r="H7" s="7"/>
      <c r="I7" s="7">
        <v>2</v>
      </c>
      <c r="J7" s="7"/>
      <c r="K7" s="7"/>
      <c r="L7" s="7"/>
      <c r="M7" s="7"/>
      <c r="N7" s="7"/>
      <c r="O7" s="7"/>
      <c r="P7" s="7">
        <v>2</v>
      </c>
      <c r="Q7" s="7"/>
      <c r="R7" s="7"/>
      <c r="S7" s="7"/>
      <c r="T7" s="7">
        <f t="shared" si="0"/>
        <v>5</v>
      </c>
      <c r="U7" s="41">
        <f t="shared" si="1"/>
        <v>0.08333333333333333</v>
      </c>
      <c r="V7" s="42">
        <f t="shared" si="2"/>
        <v>3</v>
      </c>
    </row>
    <row r="8" spans="1:22" ht="39">
      <c r="A8" s="9">
        <v>5</v>
      </c>
      <c r="B8" s="8" t="s">
        <v>73</v>
      </c>
      <c r="C8" s="11" t="s">
        <v>72</v>
      </c>
      <c r="D8" s="14">
        <v>7</v>
      </c>
      <c r="E8" s="12" t="s">
        <v>34</v>
      </c>
      <c r="F8" s="7" t="s">
        <v>54</v>
      </c>
      <c r="G8" s="7"/>
      <c r="H8" s="7"/>
      <c r="I8" s="7"/>
      <c r="J8" s="7">
        <v>2</v>
      </c>
      <c r="K8" s="7"/>
      <c r="L8" s="7"/>
      <c r="M8" s="7"/>
      <c r="N8" s="7"/>
      <c r="O8" s="7"/>
      <c r="P8" s="7">
        <v>1</v>
      </c>
      <c r="Q8" s="7"/>
      <c r="R8" s="7"/>
      <c r="S8" s="7"/>
      <c r="T8" s="7">
        <f t="shared" si="0"/>
        <v>3</v>
      </c>
      <c r="U8" s="41">
        <f t="shared" si="1"/>
        <v>0.05</v>
      </c>
      <c r="V8" s="42">
        <f t="shared" si="2"/>
        <v>8</v>
      </c>
    </row>
    <row r="9" spans="1:22" ht="39">
      <c r="A9" s="27">
        <v>6</v>
      </c>
      <c r="B9" s="28" t="s">
        <v>71</v>
      </c>
      <c r="C9" s="13" t="s">
        <v>67</v>
      </c>
      <c r="D9" s="14">
        <v>7</v>
      </c>
      <c r="E9" s="12" t="s">
        <v>34</v>
      </c>
      <c r="F9" s="31" t="s">
        <v>54</v>
      </c>
      <c r="G9" s="31">
        <v>1</v>
      </c>
      <c r="H9" s="31"/>
      <c r="I9" s="31">
        <v>1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7">
        <f t="shared" si="0"/>
        <v>2</v>
      </c>
      <c r="U9" s="41">
        <f t="shared" si="1"/>
        <v>0.03333333333333333</v>
      </c>
      <c r="V9" s="42">
        <f t="shared" si="2"/>
        <v>9</v>
      </c>
    </row>
    <row r="10" spans="1:22" s="4" customFormat="1" ht="39">
      <c r="A10" s="9">
        <v>7</v>
      </c>
      <c r="B10" s="8" t="s">
        <v>81</v>
      </c>
      <c r="C10" s="13" t="s">
        <v>68</v>
      </c>
      <c r="D10" s="14">
        <v>7</v>
      </c>
      <c r="E10" s="12" t="s">
        <v>34</v>
      </c>
      <c r="F10" s="7" t="s">
        <v>54</v>
      </c>
      <c r="G10" s="7">
        <v>1</v>
      </c>
      <c r="H10" s="7"/>
      <c r="I10" s="7">
        <v>4</v>
      </c>
      <c r="J10" s="7"/>
      <c r="K10" s="7"/>
      <c r="L10" s="7"/>
      <c r="M10" s="7"/>
      <c r="N10" s="7"/>
      <c r="O10" s="7"/>
      <c r="P10" s="7">
        <v>1</v>
      </c>
      <c r="Q10" s="7"/>
      <c r="R10" s="7"/>
      <c r="S10" s="7"/>
      <c r="T10" s="7">
        <f t="shared" si="0"/>
        <v>6</v>
      </c>
      <c r="U10" s="41">
        <f t="shared" si="1"/>
        <v>0.1</v>
      </c>
      <c r="V10" s="42">
        <f t="shared" si="2"/>
        <v>2</v>
      </c>
    </row>
    <row r="11" spans="1:22" ht="39">
      <c r="A11" s="32">
        <v>8</v>
      </c>
      <c r="B11" s="33" t="s">
        <v>70</v>
      </c>
      <c r="C11" s="11" t="s">
        <v>69</v>
      </c>
      <c r="D11" s="14">
        <v>7</v>
      </c>
      <c r="E11" s="14" t="s">
        <v>34</v>
      </c>
      <c r="F11" s="10" t="s">
        <v>54</v>
      </c>
      <c r="G11" s="10">
        <v>1</v>
      </c>
      <c r="H11" s="10"/>
      <c r="I11" s="10">
        <v>1</v>
      </c>
      <c r="J11" s="10">
        <v>2</v>
      </c>
      <c r="K11" s="10"/>
      <c r="L11" s="10"/>
      <c r="M11" s="10"/>
      <c r="N11" s="10"/>
      <c r="O11" s="10"/>
      <c r="P11" s="10"/>
      <c r="Q11" s="10"/>
      <c r="R11" s="10"/>
      <c r="S11" s="10"/>
      <c r="T11" s="7">
        <f t="shared" si="0"/>
        <v>4</v>
      </c>
      <c r="U11" s="41">
        <f t="shared" si="1"/>
        <v>0.06666666666666667</v>
      </c>
      <c r="V11" s="42">
        <f t="shared" si="2"/>
        <v>6</v>
      </c>
    </row>
    <row r="12" spans="1:22" ht="39">
      <c r="A12" s="9">
        <v>9</v>
      </c>
      <c r="B12" s="8" t="s">
        <v>79</v>
      </c>
      <c r="C12" s="13" t="s">
        <v>80</v>
      </c>
      <c r="D12" s="14">
        <v>7</v>
      </c>
      <c r="E12" s="12" t="s">
        <v>34</v>
      </c>
      <c r="F12" s="7" t="s">
        <v>54</v>
      </c>
      <c r="G12" s="7">
        <v>2</v>
      </c>
      <c r="H12" s="7">
        <v>1</v>
      </c>
      <c r="I12" s="7">
        <v>1</v>
      </c>
      <c r="J12" s="7"/>
      <c r="K12" s="7"/>
      <c r="L12" s="7"/>
      <c r="M12" s="7"/>
      <c r="N12" s="7"/>
      <c r="O12" s="7"/>
      <c r="P12" s="7">
        <v>1</v>
      </c>
      <c r="Q12" s="7"/>
      <c r="R12" s="7"/>
      <c r="S12" s="7"/>
      <c r="T12" s="7">
        <f t="shared" si="0"/>
        <v>5</v>
      </c>
      <c r="U12" s="41">
        <f t="shared" si="1"/>
        <v>0.08333333333333333</v>
      </c>
      <c r="V12" s="42">
        <f t="shared" si="2"/>
        <v>3</v>
      </c>
    </row>
    <row r="13" spans="1:22" ht="1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41">
        <f t="shared" si="1"/>
        <v>0</v>
      </c>
      <c r="V13" s="42">
        <f t="shared" si="2"/>
        <v>10</v>
      </c>
    </row>
    <row r="14" spans="1:22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41">
        <f t="shared" si="1"/>
        <v>0</v>
      </c>
      <c r="V14" s="42">
        <f t="shared" si="2"/>
        <v>10</v>
      </c>
    </row>
    <row r="15" spans="1:22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41">
        <f t="shared" si="1"/>
        <v>0</v>
      </c>
      <c r="V15" s="42">
        <f t="shared" si="2"/>
        <v>10</v>
      </c>
    </row>
    <row r="16" spans="1:22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41">
        <f t="shared" si="1"/>
        <v>0</v>
      </c>
      <c r="V16" s="42">
        <f t="shared" si="2"/>
        <v>10</v>
      </c>
    </row>
    <row r="17" spans="1:22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41">
        <f t="shared" si="1"/>
        <v>0</v>
      </c>
      <c r="V17" s="42">
        <f t="shared" si="2"/>
        <v>10</v>
      </c>
    </row>
    <row r="18" spans="1:22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41">
        <f t="shared" si="1"/>
        <v>0</v>
      </c>
      <c r="V18" s="42">
        <f t="shared" si="2"/>
        <v>10</v>
      </c>
    </row>
    <row r="19" spans="1:22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41">
        <f t="shared" si="1"/>
        <v>0</v>
      </c>
      <c r="V19" s="42">
        <f t="shared" si="2"/>
        <v>10</v>
      </c>
    </row>
    <row r="20" spans="1:22" s="15" customFormat="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41">
        <f t="shared" si="1"/>
        <v>0</v>
      </c>
      <c r="V20" s="42">
        <f t="shared" si="2"/>
        <v>10</v>
      </c>
    </row>
    <row r="21" spans="1:22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41">
        <f t="shared" si="1"/>
        <v>0</v>
      </c>
      <c r="V21" s="42">
        <f t="shared" si="2"/>
        <v>10</v>
      </c>
    </row>
    <row r="22" spans="1:22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41">
        <f t="shared" si="1"/>
        <v>0</v>
      </c>
      <c r="V22" s="42">
        <f t="shared" si="2"/>
        <v>10</v>
      </c>
    </row>
    <row r="23" spans="1:22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41">
        <f t="shared" si="1"/>
        <v>0</v>
      </c>
      <c r="V23" s="42">
        <f t="shared" si="2"/>
        <v>10</v>
      </c>
    </row>
    <row r="24" spans="1:22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41">
        <f t="shared" si="1"/>
        <v>0</v>
      </c>
      <c r="V24" s="42">
        <f t="shared" si="2"/>
        <v>10</v>
      </c>
    </row>
    <row r="25" spans="1:22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7">
        <f t="shared" si="0"/>
        <v>0</v>
      </c>
      <c r="U25" s="41">
        <f t="shared" si="1"/>
        <v>0</v>
      </c>
      <c r="V25" s="42">
        <f t="shared" si="2"/>
        <v>10</v>
      </c>
    </row>
    <row r="26" spans="1:22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41">
        <f t="shared" si="1"/>
        <v>0</v>
      </c>
      <c r="V26" s="42">
        <f t="shared" si="2"/>
        <v>10</v>
      </c>
    </row>
    <row r="27" spans="1:22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41">
        <f t="shared" si="1"/>
        <v>0</v>
      </c>
      <c r="V27" s="42">
        <f t="shared" si="2"/>
        <v>10</v>
      </c>
    </row>
    <row r="28" spans="1:22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41">
        <f t="shared" si="1"/>
        <v>0</v>
      </c>
      <c r="V28" s="42">
        <f t="shared" si="2"/>
        <v>10</v>
      </c>
    </row>
    <row r="29" spans="1:22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41">
        <f t="shared" si="1"/>
        <v>0</v>
      </c>
      <c r="V29" s="42">
        <f t="shared" si="2"/>
        <v>10</v>
      </c>
    </row>
    <row r="30" spans="1:22" s="15" customFormat="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41">
        <f t="shared" si="1"/>
        <v>0</v>
      </c>
      <c r="V30" s="42">
        <f t="shared" si="2"/>
        <v>10</v>
      </c>
    </row>
    <row r="31" spans="1:22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41">
        <f t="shared" si="1"/>
        <v>0</v>
      </c>
      <c r="V31" s="42">
        <f t="shared" si="2"/>
        <v>10</v>
      </c>
    </row>
    <row r="32" spans="1:22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41">
        <f t="shared" si="1"/>
        <v>0</v>
      </c>
      <c r="V32" s="42">
        <f t="shared" si="2"/>
        <v>10</v>
      </c>
    </row>
    <row r="33" spans="1:22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41">
        <f t="shared" si="1"/>
        <v>0</v>
      </c>
      <c r="V33" s="42">
        <f t="shared" si="2"/>
        <v>10</v>
      </c>
    </row>
    <row r="34" spans="1:22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41">
        <f t="shared" si="1"/>
        <v>0</v>
      </c>
      <c r="V34" s="42">
        <f t="shared" si="2"/>
        <v>10</v>
      </c>
    </row>
    <row r="35" spans="1:22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41">
        <f t="shared" si="1"/>
        <v>0</v>
      </c>
      <c r="V35" s="42">
        <f t="shared" si="2"/>
        <v>10</v>
      </c>
    </row>
    <row r="36" spans="1:22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41">
        <f t="shared" si="1"/>
        <v>0</v>
      </c>
      <c r="V36" s="42">
        <f t="shared" si="2"/>
        <v>10</v>
      </c>
    </row>
    <row r="37" spans="1:22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41">
        <f t="shared" si="1"/>
        <v>0</v>
      </c>
      <c r="V37" s="42">
        <f t="shared" si="2"/>
        <v>10</v>
      </c>
    </row>
    <row r="38" spans="1:22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41">
        <f t="shared" si="1"/>
        <v>0</v>
      </c>
      <c r="V38" s="42">
        <f t="shared" si="2"/>
        <v>10</v>
      </c>
    </row>
    <row r="39" spans="1:22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41">
        <f t="shared" si="1"/>
        <v>0</v>
      </c>
      <c r="V39" s="42">
        <f t="shared" si="2"/>
        <v>10</v>
      </c>
    </row>
    <row r="40" spans="1:22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41">
        <f t="shared" si="1"/>
        <v>0</v>
      </c>
      <c r="V40" s="42">
        <f t="shared" si="2"/>
        <v>10</v>
      </c>
    </row>
    <row r="41" spans="1:22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41">
        <f t="shared" si="1"/>
        <v>0</v>
      </c>
      <c r="V41" s="42">
        <f t="shared" si="2"/>
        <v>10</v>
      </c>
    </row>
    <row r="42" spans="1:22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41">
        <f t="shared" si="1"/>
        <v>0</v>
      </c>
      <c r="V42" s="42">
        <f t="shared" si="2"/>
        <v>10</v>
      </c>
    </row>
    <row r="43" spans="1:22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41">
        <f t="shared" si="1"/>
        <v>0</v>
      </c>
      <c r="V43" s="42">
        <f t="shared" si="2"/>
        <v>10</v>
      </c>
    </row>
    <row r="44" spans="1:22" ht="15">
      <c r="A44" s="6"/>
      <c r="B44" s="34"/>
      <c r="C44" s="35"/>
      <c r="D44" s="36"/>
      <c r="E44" s="3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37"/>
      <c r="V44" s="5"/>
    </row>
    <row r="45" spans="1:22" ht="19.5" customHeight="1">
      <c r="A45" s="45" t="s">
        <v>20</v>
      </c>
      <c r="B45" s="45"/>
      <c r="C45" s="45"/>
      <c r="D45" s="45"/>
      <c r="E45" s="45"/>
      <c r="F45" s="45"/>
      <c r="G45" s="26"/>
      <c r="H45" s="26"/>
      <c r="I45" s="26"/>
      <c r="J45" s="26"/>
      <c r="K45" s="46"/>
      <c r="L45" s="46"/>
      <c r="M45" s="46"/>
      <c r="N45" s="46"/>
      <c r="O45" s="46"/>
      <c r="P45" s="46"/>
      <c r="Q45" s="46"/>
      <c r="R45" s="46"/>
      <c r="S45" s="46"/>
      <c r="T45" s="26"/>
      <c r="U45" s="26"/>
      <c r="V45" s="26"/>
    </row>
    <row r="46" ht="14.25" customHeight="1"/>
    <row r="47" spans="1:19" ht="15" customHeight="1">
      <c r="A47" s="47" t="s">
        <v>0</v>
      </c>
      <c r="B47" s="48"/>
      <c r="C47" s="48"/>
      <c r="K47" s="43"/>
      <c r="L47" s="43"/>
      <c r="M47" s="43"/>
      <c r="N47" s="43"/>
      <c r="O47" s="43"/>
      <c r="P47" s="43"/>
      <c r="Q47" s="43"/>
      <c r="R47" s="43"/>
      <c r="S47" s="43"/>
    </row>
    <row r="48" spans="11:19" ht="15" customHeight="1">
      <c r="K48" s="43"/>
      <c r="L48" s="43"/>
      <c r="M48" s="43"/>
      <c r="N48" s="43"/>
      <c r="O48" s="43"/>
      <c r="P48" s="43"/>
      <c r="Q48" s="43"/>
      <c r="R48" s="43"/>
      <c r="S48" s="43"/>
    </row>
    <row r="49" spans="11:19" ht="15" customHeight="1">
      <c r="K49" s="43"/>
      <c r="L49" s="43"/>
      <c r="M49" s="43"/>
      <c r="N49" s="43"/>
      <c r="O49" s="43"/>
      <c r="P49" s="43"/>
      <c r="Q49" s="43"/>
      <c r="R49" s="43"/>
      <c r="S49" s="43"/>
    </row>
    <row r="50" spans="11:19" ht="15" customHeight="1">
      <c r="K50" s="43"/>
      <c r="L50" s="43"/>
      <c r="M50" s="43"/>
      <c r="N50" s="43"/>
      <c r="O50" s="43"/>
      <c r="P50" s="43"/>
      <c r="Q50" s="43"/>
      <c r="R50" s="43"/>
      <c r="S50" s="43"/>
    </row>
    <row r="51" spans="11:19" ht="15" customHeight="1">
      <c r="K51" s="43"/>
      <c r="L51" s="43"/>
      <c r="M51" s="43"/>
      <c r="N51" s="43"/>
      <c r="O51" s="43"/>
      <c r="P51" s="43"/>
      <c r="Q51" s="43"/>
      <c r="R51" s="43"/>
      <c r="S51" s="43"/>
    </row>
    <row r="52" spans="11:19" ht="15" customHeight="1">
      <c r="K52" s="43"/>
      <c r="L52" s="43"/>
      <c r="M52" s="43"/>
      <c r="N52" s="43"/>
      <c r="O52" s="43"/>
      <c r="P52" s="43"/>
      <c r="Q52" s="43"/>
      <c r="R52" s="43"/>
      <c r="S52" s="43"/>
    </row>
    <row r="53" spans="11:19" ht="15" customHeight="1">
      <c r="K53" s="43"/>
      <c r="L53" s="43"/>
      <c r="M53" s="43"/>
      <c r="N53" s="43"/>
      <c r="O53" s="43"/>
      <c r="P53" s="43"/>
      <c r="Q53" s="43"/>
      <c r="R53" s="43"/>
      <c r="S53" s="43"/>
    </row>
    <row r="54" spans="11:19" ht="15" customHeight="1">
      <c r="K54" s="43"/>
      <c r="L54" s="43"/>
      <c r="M54" s="43"/>
      <c r="N54" s="43"/>
      <c r="O54" s="43"/>
      <c r="P54" s="43"/>
      <c r="Q54" s="43"/>
      <c r="R54" s="43"/>
      <c r="S54" s="43"/>
    </row>
    <row r="55" spans="11:19" ht="15" customHeight="1">
      <c r="K55" s="43"/>
      <c r="L55" s="43"/>
      <c r="M55" s="43"/>
      <c r="N55" s="43"/>
      <c r="O55" s="43"/>
      <c r="P55" s="43"/>
      <c r="Q55" s="43"/>
      <c r="R55" s="43"/>
      <c r="S55" s="43"/>
    </row>
  </sheetData>
  <sheetProtection/>
  <mergeCells count="22">
    <mergeCell ref="E2:E3"/>
    <mergeCell ref="F2:F3"/>
    <mergeCell ref="G2:S2"/>
    <mergeCell ref="V2:V3"/>
    <mergeCell ref="X2:X3"/>
    <mergeCell ref="A45:F45"/>
    <mergeCell ref="K45:S45"/>
    <mergeCell ref="A47:C47"/>
    <mergeCell ref="K47:S47"/>
    <mergeCell ref="A1:V1"/>
    <mergeCell ref="A2:A3"/>
    <mergeCell ref="B2:B3"/>
    <mergeCell ref="C2:C3"/>
    <mergeCell ref="D2:D3"/>
    <mergeCell ref="K52:S52"/>
    <mergeCell ref="K53:S53"/>
    <mergeCell ref="K54:S54"/>
    <mergeCell ref="K55:S55"/>
    <mergeCell ref="K48:S48"/>
    <mergeCell ref="K49:S49"/>
    <mergeCell ref="K50:S50"/>
    <mergeCell ref="K51:S5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A1" sqref="A1:V1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18" width="6.00390625" style="1" customWidth="1"/>
    <col min="19" max="19" width="5.28125" style="1" customWidth="1"/>
    <col min="20" max="20" width="9.140625" style="1" customWidth="1"/>
    <col min="21" max="21" width="9.140625" style="2" customWidth="1"/>
    <col min="22" max="22" width="9.140625" style="1" customWidth="1"/>
    <col min="23" max="23" width="6.421875" style="1" customWidth="1"/>
    <col min="24" max="24" width="55.140625" style="1" customWidth="1"/>
    <col min="25" max="137" width="6.421875" style="1" customWidth="1"/>
    <col min="138" max="16384" width="32.140625" style="1" customWidth="1"/>
  </cols>
  <sheetData>
    <row r="1" spans="1:22" ht="48" customHeight="1">
      <c r="A1" s="49" t="s">
        <v>114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4" ht="39.75" customHeight="1">
      <c r="A2" s="50" t="s">
        <v>19</v>
      </c>
      <c r="B2" s="50" t="s">
        <v>18</v>
      </c>
      <c r="C2" s="50" t="s">
        <v>17</v>
      </c>
      <c r="D2" s="51" t="s">
        <v>16</v>
      </c>
      <c r="E2" s="50" t="s">
        <v>15</v>
      </c>
      <c r="F2" s="50" t="s">
        <v>14</v>
      </c>
      <c r="G2" s="53" t="s">
        <v>13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/>
      <c r="T2" s="39" t="s">
        <v>22</v>
      </c>
      <c r="U2" s="40">
        <v>48</v>
      </c>
      <c r="V2" s="50" t="s">
        <v>11</v>
      </c>
      <c r="X2" s="44" t="s">
        <v>26</v>
      </c>
    </row>
    <row r="3" spans="1:24" ht="61.5" customHeight="1">
      <c r="A3" s="50"/>
      <c r="B3" s="50"/>
      <c r="C3" s="50"/>
      <c r="D3" s="52"/>
      <c r="E3" s="50"/>
      <c r="F3" s="50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23</v>
      </c>
      <c r="R3" s="9" t="s">
        <v>24</v>
      </c>
      <c r="S3" s="9" t="s">
        <v>25</v>
      </c>
      <c r="T3" s="38" t="s">
        <v>21</v>
      </c>
      <c r="U3" s="38" t="s">
        <v>12</v>
      </c>
      <c r="V3" s="50"/>
      <c r="X3" s="44"/>
    </row>
    <row r="4" spans="1:22" s="15" customFormat="1" ht="39">
      <c r="A4" s="17">
        <v>1</v>
      </c>
      <c r="B4" s="8" t="s">
        <v>94</v>
      </c>
      <c r="C4" s="19" t="s">
        <v>82</v>
      </c>
      <c r="D4" s="14">
        <v>8</v>
      </c>
      <c r="E4" s="12" t="s">
        <v>34</v>
      </c>
      <c r="F4" s="7" t="s">
        <v>54</v>
      </c>
      <c r="G4" s="7"/>
      <c r="H4" s="7">
        <v>4</v>
      </c>
      <c r="I4" s="7"/>
      <c r="J4" s="7">
        <v>2</v>
      </c>
      <c r="K4" s="7">
        <v>2</v>
      </c>
      <c r="L4" s="7"/>
      <c r="M4" s="7"/>
      <c r="N4" s="7"/>
      <c r="O4" s="7"/>
      <c r="P4" s="7"/>
      <c r="Q4" s="7"/>
      <c r="R4" s="7"/>
      <c r="S4" s="7"/>
      <c r="T4" s="7">
        <f>SUM(G4:S4)</f>
        <v>8</v>
      </c>
      <c r="U4" s="41">
        <f>T4/$U$2</f>
        <v>0.16666666666666666</v>
      </c>
      <c r="V4" s="42">
        <f>RANK(T4,$T$4:$T$43)</f>
        <v>2</v>
      </c>
    </row>
    <row r="5" spans="1:22" ht="39">
      <c r="A5" s="9">
        <v>2</v>
      </c>
      <c r="B5" s="8" t="s">
        <v>95</v>
      </c>
      <c r="C5" s="13" t="s">
        <v>83</v>
      </c>
      <c r="D5" s="14">
        <v>8</v>
      </c>
      <c r="E5" s="12" t="s">
        <v>34</v>
      </c>
      <c r="F5" s="7" t="s">
        <v>54</v>
      </c>
      <c r="G5" s="7">
        <v>2</v>
      </c>
      <c r="H5" s="7">
        <v>4</v>
      </c>
      <c r="I5" s="7">
        <v>4</v>
      </c>
      <c r="J5" s="7"/>
      <c r="K5" s="7"/>
      <c r="L5" s="7">
        <v>1</v>
      </c>
      <c r="M5" s="7"/>
      <c r="N5" s="7"/>
      <c r="O5" s="7"/>
      <c r="P5" s="7"/>
      <c r="Q5" s="7"/>
      <c r="R5" s="7"/>
      <c r="S5" s="7"/>
      <c r="T5" s="7">
        <f aca="true" t="shared" si="0" ref="T5:T43">SUM(G5:S5)</f>
        <v>11</v>
      </c>
      <c r="U5" s="41">
        <f aca="true" t="shared" si="1" ref="U5:U43">T5/$U$2</f>
        <v>0.22916666666666666</v>
      </c>
      <c r="V5" s="42">
        <f aca="true" t="shared" si="2" ref="V5:V43">RANK(T5,$T$4:$T$43)</f>
        <v>1</v>
      </c>
    </row>
    <row r="6" spans="1:22" ht="39">
      <c r="A6" s="9">
        <v>3</v>
      </c>
      <c r="B6" s="21" t="s">
        <v>89</v>
      </c>
      <c r="C6" s="13" t="s">
        <v>84</v>
      </c>
      <c r="D6" s="14">
        <v>8</v>
      </c>
      <c r="E6" s="12" t="s">
        <v>34</v>
      </c>
      <c r="F6" s="16" t="s">
        <v>54</v>
      </c>
      <c r="G6" s="16">
        <v>1</v>
      </c>
      <c r="H6" s="16">
        <v>4</v>
      </c>
      <c r="I6" s="16"/>
      <c r="J6" s="16">
        <v>1</v>
      </c>
      <c r="K6" s="16"/>
      <c r="L6" s="16"/>
      <c r="M6" s="16"/>
      <c r="N6" s="16"/>
      <c r="O6" s="16"/>
      <c r="P6" s="16"/>
      <c r="Q6" s="16"/>
      <c r="R6" s="16"/>
      <c r="S6" s="16"/>
      <c r="T6" s="7">
        <f t="shared" si="0"/>
        <v>6</v>
      </c>
      <c r="U6" s="41">
        <f t="shared" si="1"/>
        <v>0.125</v>
      </c>
      <c r="V6" s="42">
        <f t="shared" si="2"/>
        <v>5</v>
      </c>
    </row>
    <row r="7" spans="1:22" ht="39">
      <c r="A7" s="9">
        <v>4</v>
      </c>
      <c r="B7" s="8" t="s">
        <v>90</v>
      </c>
      <c r="C7" s="13" t="s">
        <v>85</v>
      </c>
      <c r="D7" s="14">
        <v>8</v>
      </c>
      <c r="E7" s="12" t="s">
        <v>34</v>
      </c>
      <c r="F7" s="7" t="s">
        <v>54</v>
      </c>
      <c r="G7" s="7">
        <v>2</v>
      </c>
      <c r="H7" s="7">
        <v>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4</v>
      </c>
      <c r="U7" s="41">
        <f t="shared" si="1"/>
        <v>0.08333333333333333</v>
      </c>
      <c r="V7" s="42">
        <f t="shared" si="2"/>
        <v>6</v>
      </c>
    </row>
    <row r="8" spans="1:22" ht="39">
      <c r="A8" s="9">
        <v>5</v>
      </c>
      <c r="B8" s="8" t="s">
        <v>92</v>
      </c>
      <c r="C8" s="13" t="s">
        <v>86</v>
      </c>
      <c r="D8" s="14">
        <v>8</v>
      </c>
      <c r="E8" s="12" t="s">
        <v>34</v>
      </c>
      <c r="F8" s="7" t="s">
        <v>54</v>
      </c>
      <c r="G8" s="7">
        <v>2</v>
      </c>
      <c r="H8" s="7">
        <v>3</v>
      </c>
      <c r="I8" s="7"/>
      <c r="J8" s="7">
        <v>2</v>
      </c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7</v>
      </c>
      <c r="U8" s="41">
        <f t="shared" si="1"/>
        <v>0.14583333333333334</v>
      </c>
      <c r="V8" s="42">
        <f t="shared" si="2"/>
        <v>4</v>
      </c>
    </row>
    <row r="9" spans="1:22" ht="39">
      <c r="A9" s="27">
        <v>6</v>
      </c>
      <c r="B9" s="28" t="s">
        <v>93</v>
      </c>
      <c r="C9" s="13" t="s">
        <v>87</v>
      </c>
      <c r="D9" s="14">
        <v>8</v>
      </c>
      <c r="E9" s="12" t="s">
        <v>34</v>
      </c>
      <c r="F9" s="31" t="s">
        <v>54</v>
      </c>
      <c r="G9" s="31">
        <v>3</v>
      </c>
      <c r="H9" s="31">
        <v>2</v>
      </c>
      <c r="I9" s="31">
        <v>1</v>
      </c>
      <c r="J9" s="31"/>
      <c r="K9" s="31">
        <v>2</v>
      </c>
      <c r="L9" s="31"/>
      <c r="M9" s="31"/>
      <c r="N9" s="31"/>
      <c r="O9" s="31"/>
      <c r="P9" s="31"/>
      <c r="Q9" s="31"/>
      <c r="R9" s="31"/>
      <c r="S9" s="31"/>
      <c r="T9" s="7">
        <f t="shared" si="0"/>
        <v>8</v>
      </c>
      <c r="U9" s="41">
        <f t="shared" si="1"/>
        <v>0.16666666666666666</v>
      </c>
      <c r="V9" s="42">
        <f t="shared" si="2"/>
        <v>2</v>
      </c>
    </row>
    <row r="10" spans="1:22" s="4" customFormat="1" ht="39">
      <c r="A10" s="9">
        <v>7</v>
      </c>
      <c r="B10" s="8" t="s">
        <v>91</v>
      </c>
      <c r="C10" s="13" t="s">
        <v>88</v>
      </c>
      <c r="D10" s="14">
        <v>8</v>
      </c>
      <c r="E10" s="12" t="s">
        <v>34</v>
      </c>
      <c r="F10" s="7" t="s">
        <v>54</v>
      </c>
      <c r="G10" s="7">
        <v>2</v>
      </c>
      <c r="H10" s="7"/>
      <c r="I10" s="7">
        <v>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3</v>
      </c>
      <c r="U10" s="41">
        <f t="shared" si="1"/>
        <v>0.0625</v>
      </c>
      <c r="V10" s="42">
        <f t="shared" si="2"/>
        <v>7</v>
      </c>
    </row>
    <row r="11" spans="1:22" ht="15">
      <c r="A11" s="32">
        <v>8</v>
      </c>
      <c r="B11" s="33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7">
        <f t="shared" si="0"/>
        <v>0</v>
      </c>
      <c r="U11" s="41">
        <f t="shared" si="1"/>
        <v>0</v>
      </c>
      <c r="V11" s="42">
        <f t="shared" si="2"/>
        <v>8</v>
      </c>
    </row>
    <row r="12" spans="1:22" ht="1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41">
        <f t="shared" si="1"/>
        <v>0</v>
      </c>
      <c r="V12" s="42">
        <f t="shared" si="2"/>
        <v>8</v>
      </c>
    </row>
    <row r="13" spans="1:22" ht="1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41">
        <f t="shared" si="1"/>
        <v>0</v>
      </c>
      <c r="V13" s="42">
        <f t="shared" si="2"/>
        <v>8</v>
      </c>
    </row>
    <row r="14" spans="1:22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41">
        <f t="shared" si="1"/>
        <v>0</v>
      </c>
      <c r="V14" s="42">
        <f t="shared" si="2"/>
        <v>8</v>
      </c>
    </row>
    <row r="15" spans="1:22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41">
        <f t="shared" si="1"/>
        <v>0</v>
      </c>
      <c r="V15" s="42">
        <f t="shared" si="2"/>
        <v>8</v>
      </c>
    </row>
    <row r="16" spans="1:22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41">
        <f t="shared" si="1"/>
        <v>0</v>
      </c>
      <c r="V16" s="42">
        <f t="shared" si="2"/>
        <v>8</v>
      </c>
    </row>
    <row r="17" spans="1:22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41">
        <f t="shared" si="1"/>
        <v>0</v>
      </c>
      <c r="V17" s="42">
        <f t="shared" si="2"/>
        <v>8</v>
      </c>
    </row>
    <row r="18" spans="1:22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41">
        <f t="shared" si="1"/>
        <v>0</v>
      </c>
      <c r="V18" s="42">
        <f t="shared" si="2"/>
        <v>8</v>
      </c>
    </row>
    <row r="19" spans="1:22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41">
        <f t="shared" si="1"/>
        <v>0</v>
      </c>
      <c r="V19" s="42">
        <f t="shared" si="2"/>
        <v>8</v>
      </c>
    </row>
    <row r="20" spans="1:22" s="15" customFormat="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41">
        <f t="shared" si="1"/>
        <v>0</v>
      </c>
      <c r="V20" s="42">
        <f t="shared" si="2"/>
        <v>8</v>
      </c>
    </row>
    <row r="21" spans="1:22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41">
        <f t="shared" si="1"/>
        <v>0</v>
      </c>
      <c r="V21" s="42">
        <f t="shared" si="2"/>
        <v>8</v>
      </c>
    </row>
    <row r="22" spans="1:22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41">
        <f t="shared" si="1"/>
        <v>0</v>
      </c>
      <c r="V22" s="42">
        <f t="shared" si="2"/>
        <v>8</v>
      </c>
    </row>
    <row r="23" spans="1:22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41">
        <f t="shared" si="1"/>
        <v>0</v>
      </c>
      <c r="V23" s="42">
        <f t="shared" si="2"/>
        <v>8</v>
      </c>
    </row>
    <row r="24" spans="1:22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41">
        <f t="shared" si="1"/>
        <v>0</v>
      </c>
      <c r="V24" s="42">
        <f t="shared" si="2"/>
        <v>8</v>
      </c>
    </row>
    <row r="25" spans="1:22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7">
        <f t="shared" si="0"/>
        <v>0</v>
      </c>
      <c r="U25" s="41">
        <f t="shared" si="1"/>
        <v>0</v>
      </c>
      <c r="V25" s="42">
        <f t="shared" si="2"/>
        <v>8</v>
      </c>
    </row>
    <row r="26" spans="1:22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41">
        <f t="shared" si="1"/>
        <v>0</v>
      </c>
      <c r="V26" s="42">
        <f t="shared" si="2"/>
        <v>8</v>
      </c>
    </row>
    <row r="27" spans="1:22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41">
        <f t="shared" si="1"/>
        <v>0</v>
      </c>
      <c r="V27" s="42">
        <f t="shared" si="2"/>
        <v>8</v>
      </c>
    </row>
    <row r="28" spans="1:22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41">
        <f t="shared" si="1"/>
        <v>0</v>
      </c>
      <c r="V28" s="42">
        <f t="shared" si="2"/>
        <v>8</v>
      </c>
    </row>
    <row r="29" spans="1:22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41">
        <f t="shared" si="1"/>
        <v>0</v>
      </c>
      <c r="V29" s="42">
        <f t="shared" si="2"/>
        <v>8</v>
      </c>
    </row>
    <row r="30" spans="1:22" s="15" customFormat="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41">
        <f t="shared" si="1"/>
        <v>0</v>
      </c>
      <c r="V30" s="42">
        <f t="shared" si="2"/>
        <v>8</v>
      </c>
    </row>
    <row r="31" spans="1:22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41">
        <f t="shared" si="1"/>
        <v>0</v>
      </c>
      <c r="V31" s="42">
        <f t="shared" si="2"/>
        <v>8</v>
      </c>
    </row>
    <row r="32" spans="1:22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41">
        <f t="shared" si="1"/>
        <v>0</v>
      </c>
      <c r="V32" s="42">
        <f t="shared" si="2"/>
        <v>8</v>
      </c>
    </row>
    <row r="33" spans="1:22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41">
        <f t="shared" si="1"/>
        <v>0</v>
      </c>
      <c r="V33" s="42">
        <f t="shared" si="2"/>
        <v>8</v>
      </c>
    </row>
    <row r="34" spans="1:22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41">
        <f t="shared" si="1"/>
        <v>0</v>
      </c>
      <c r="V34" s="42">
        <f t="shared" si="2"/>
        <v>8</v>
      </c>
    </row>
    <row r="35" spans="1:22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41">
        <f t="shared" si="1"/>
        <v>0</v>
      </c>
      <c r="V35" s="42">
        <f t="shared" si="2"/>
        <v>8</v>
      </c>
    </row>
    <row r="36" spans="1:22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41">
        <f t="shared" si="1"/>
        <v>0</v>
      </c>
      <c r="V36" s="42">
        <f t="shared" si="2"/>
        <v>8</v>
      </c>
    </row>
    <row r="37" spans="1:22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41">
        <f t="shared" si="1"/>
        <v>0</v>
      </c>
      <c r="V37" s="42">
        <f t="shared" si="2"/>
        <v>8</v>
      </c>
    </row>
    <row r="38" spans="1:22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41">
        <f t="shared" si="1"/>
        <v>0</v>
      </c>
      <c r="V38" s="42">
        <f t="shared" si="2"/>
        <v>8</v>
      </c>
    </row>
    <row r="39" spans="1:22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41">
        <f t="shared" si="1"/>
        <v>0</v>
      </c>
      <c r="V39" s="42">
        <f t="shared" si="2"/>
        <v>8</v>
      </c>
    </row>
    <row r="40" spans="1:22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41">
        <f t="shared" si="1"/>
        <v>0</v>
      </c>
      <c r="V40" s="42">
        <f t="shared" si="2"/>
        <v>8</v>
      </c>
    </row>
    <row r="41" spans="1:22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41">
        <f t="shared" si="1"/>
        <v>0</v>
      </c>
      <c r="V41" s="42">
        <f t="shared" si="2"/>
        <v>8</v>
      </c>
    </row>
    <row r="42" spans="1:22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41">
        <f t="shared" si="1"/>
        <v>0</v>
      </c>
      <c r="V42" s="42">
        <f t="shared" si="2"/>
        <v>8</v>
      </c>
    </row>
    <row r="43" spans="1:22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41">
        <f t="shared" si="1"/>
        <v>0</v>
      </c>
      <c r="V43" s="42">
        <f t="shared" si="2"/>
        <v>8</v>
      </c>
    </row>
    <row r="44" spans="1:22" ht="15">
      <c r="A44" s="6"/>
      <c r="B44" s="34"/>
      <c r="C44" s="35"/>
      <c r="D44" s="36"/>
      <c r="E44" s="3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37"/>
      <c r="V44" s="5"/>
    </row>
    <row r="45" spans="1:22" ht="19.5" customHeight="1">
      <c r="A45" s="45" t="s">
        <v>20</v>
      </c>
      <c r="B45" s="45"/>
      <c r="C45" s="45"/>
      <c r="D45" s="45"/>
      <c r="E45" s="45"/>
      <c r="F45" s="45"/>
      <c r="G45" s="26"/>
      <c r="H45" s="26"/>
      <c r="I45" s="26"/>
      <c r="J45" s="26"/>
      <c r="K45" s="46"/>
      <c r="L45" s="46"/>
      <c r="M45" s="46"/>
      <c r="N45" s="46"/>
      <c r="O45" s="46"/>
      <c r="P45" s="46"/>
      <c r="Q45" s="46"/>
      <c r="R45" s="46"/>
      <c r="S45" s="46"/>
      <c r="T45" s="26"/>
      <c r="U45" s="26"/>
      <c r="V45" s="26"/>
    </row>
    <row r="46" ht="14.25" customHeight="1"/>
    <row r="47" spans="1:19" ht="15" customHeight="1">
      <c r="A47" s="47" t="s">
        <v>0</v>
      </c>
      <c r="B47" s="48"/>
      <c r="C47" s="48"/>
      <c r="K47" s="43"/>
      <c r="L47" s="43"/>
      <c r="M47" s="43"/>
      <c r="N47" s="43"/>
      <c r="O47" s="43"/>
      <c r="P47" s="43"/>
      <c r="Q47" s="43"/>
      <c r="R47" s="43"/>
      <c r="S47" s="43"/>
    </row>
    <row r="48" spans="11:19" ht="15" customHeight="1">
      <c r="K48" s="43"/>
      <c r="L48" s="43"/>
      <c r="M48" s="43"/>
      <c r="N48" s="43"/>
      <c r="O48" s="43"/>
      <c r="P48" s="43"/>
      <c r="Q48" s="43"/>
      <c r="R48" s="43"/>
      <c r="S48" s="43"/>
    </row>
    <row r="49" spans="11:19" ht="15" customHeight="1">
      <c r="K49" s="43"/>
      <c r="L49" s="43"/>
      <c r="M49" s="43"/>
      <c r="N49" s="43"/>
      <c r="O49" s="43"/>
      <c r="P49" s="43"/>
      <c r="Q49" s="43"/>
      <c r="R49" s="43"/>
      <c r="S49" s="43"/>
    </row>
    <row r="50" spans="11:19" ht="15" customHeight="1">
      <c r="K50" s="43"/>
      <c r="L50" s="43"/>
      <c r="M50" s="43"/>
      <c r="N50" s="43"/>
      <c r="O50" s="43"/>
      <c r="P50" s="43"/>
      <c r="Q50" s="43"/>
      <c r="R50" s="43"/>
      <c r="S50" s="43"/>
    </row>
    <row r="51" spans="11:19" ht="15" customHeight="1">
      <c r="K51" s="43"/>
      <c r="L51" s="43"/>
      <c r="M51" s="43"/>
      <c r="N51" s="43"/>
      <c r="O51" s="43"/>
      <c r="P51" s="43"/>
      <c r="Q51" s="43"/>
      <c r="R51" s="43"/>
      <c r="S51" s="43"/>
    </row>
    <row r="52" spans="11:19" ht="15" customHeight="1">
      <c r="K52" s="43"/>
      <c r="L52" s="43"/>
      <c r="M52" s="43"/>
      <c r="N52" s="43"/>
      <c r="O52" s="43"/>
      <c r="P52" s="43"/>
      <c r="Q52" s="43"/>
      <c r="R52" s="43"/>
      <c r="S52" s="43"/>
    </row>
    <row r="53" spans="11:19" ht="15" customHeight="1">
      <c r="K53" s="43"/>
      <c r="L53" s="43"/>
      <c r="M53" s="43"/>
      <c r="N53" s="43"/>
      <c r="O53" s="43"/>
      <c r="P53" s="43"/>
      <c r="Q53" s="43"/>
      <c r="R53" s="43"/>
      <c r="S53" s="43"/>
    </row>
    <row r="54" spans="11:19" ht="15" customHeight="1">
      <c r="K54" s="43"/>
      <c r="L54" s="43"/>
      <c r="M54" s="43"/>
      <c r="N54" s="43"/>
      <c r="O54" s="43"/>
      <c r="P54" s="43"/>
      <c r="Q54" s="43"/>
      <c r="R54" s="43"/>
      <c r="S54" s="43"/>
    </row>
    <row r="55" spans="11:19" ht="15" customHeight="1">
      <c r="K55" s="43"/>
      <c r="L55" s="43"/>
      <c r="M55" s="43"/>
      <c r="N55" s="43"/>
      <c r="O55" s="43"/>
      <c r="P55" s="43"/>
      <c r="Q55" s="43"/>
      <c r="R55" s="43"/>
      <c r="S55" s="43"/>
    </row>
  </sheetData>
  <sheetProtection/>
  <mergeCells count="22">
    <mergeCell ref="E2:E3"/>
    <mergeCell ref="F2:F3"/>
    <mergeCell ref="G2:S2"/>
    <mergeCell ref="V2:V3"/>
    <mergeCell ref="X2:X3"/>
    <mergeCell ref="A45:F45"/>
    <mergeCell ref="K45:S45"/>
    <mergeCell ref="A47:C47"/>
    <mergeCell ref="K47:S47"/>
    <mergeCell ref="A1:V1"/>
    <mergeCell ref="A2:A3"/>
    <mergeCell ref="B2:B3"/>
    <mergeCell ref="C2:C3"/>
    <mergeCell ref="D2:D3"/>
    <mergeCell ref="K52:S52"/>
    <mergeCell ref="K53:S53"/>
    <mergeCell ref="K54:S54"/>
    <mergeCell ref="K55:S55"/>
    <mergeCell ref="K48:S48"/>
    <mergeCell ref="K49:S49"/>
    <mergeCell ref="K50:S50"/>
    <mergeCell ref="K51:S5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PageLayoutView="0" workbookViewId="0" topLeftCell="A1">
      <selection activeCell="K8" sqref="K8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18" width="6.00390625" style="1" customWidth="1"/>
    <col min="19" max="19" width="5.28125" style="1" customWidth="1"/>
    <col min="20" max="20" width="9.140625" style="1" customWidth="1"/>
    <col min="21" max="21" width="9.140625" style="2" customWidth="1"/>
    <col min="22" max="22" width="9.140625" style="1" customWidth="1"/>
    <col min="23" max="23" width="6.421875" style="1" customWidth="1"/>
    <col min="24" max="24" width="55.140625" style="1" customWidth="1"/>
    <col min="25" max="137" width="6.421875" style="1" customWidth="1"/>
    <col min="138" max="16384" width="32.140625" style="1" customWidth="1"/>
  </cols>
  <sheetData>
    <row r="1" spans="1:22" ht="48" customHeight="1">
      <c r="A1" s="49" t="s">
        <v>114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4" ht="39.75" customHeight="1">
      <c r="A2" s="50" t="s">
        <v>19</v>
      </c>
      <c r="B2" s="50" t="s">
        <v>18</v>
      </c>
      <c r="C2" s="50" t="s">
        <v>17</v>
      </c>
      <c r="D2" s="51" t="s">
        <v>16</v>
      </c>
      <c r="E2" s="50" t="s">
        <v>15</v>
      </c>
      <c r="F2" s="50" t="s">
        <v>14</v>
      </c>
      <c r="G2" s="53" t="s">
        <v>13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/>
      <c r="T2" s="39" t="s">
        <v>22</v>
      </c>
      <c r="U2" s="40">
        <v>61</v>
      </c>
      <c r="V2" s="50" t="s">
        <v>11</v>
      </c>
      <c r="X2" s="44" t="s">
        <v>26</v>
      </c>
    </row>
    <row r="3" spans="1:24" ht="61.5" customHeight="1">
      <c r="A3" s="50"/>
      <c r="B3" s="50"/>
      <c r="C3" s="50"/>
      <c r="D3" s="52"/>
      <c r="E3" s="50"/>
      <c r="F3" s="50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23</v>
      </c>
      <c r="R3" s="9" t="s">
        <v>24</v>
      </c>
      <c r="S3" s="9" t="s">
        <v>25</v>
      </c>
      <c r="T3" s="38" t="s">
        <v>21</v>
      </c>
      <c r="U3" s="38" t="s">
        <v>12</v>
      </c>
      <c r="V3" s="50"/>
      <c r="X3" s="44"/>
    </row>
    <row r="4" spans="1:22" s="15" customFormat="1" ht="39">
      <c r="A4" s="17">
        <v>1</v>
      </c>
      <c r="B4" s="8" t="s">
        <v>110</v>
      </c>
      <c r="C4" s="13" t="s">
        <v>96</v>
      </c>
      <c r="D4" s="14">
        <v>9</v>
      </c>
      <c r="E4" s="12" t="s">
        <v>34</v>
      </c>
      <c r="F4" s="7" t="s">
        <v>54</v>
      </c>
      <c r="G4" s="7">
        <v>1</v>
      </c>
      <c r="H4" s="7">
        <v>1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>SUM(G4:S4)</f>
        <v>2</v>
      </c>
      <c r="U4" s="41">
        <f>T4/$U$2</f>
        <v>0.03278688524590164</v>
      </c>
      <c r="V4" s="42">
        <f>RANK(T4,$T$4:$T$40)</f>
        <v>7</v>
      </c>
    </row>
    <row r="5" spans="1:22" ht="39">
      <c r="A5" s="9">
        <v>2</v>
      </c>
      <c r="B5" s="8" t="s">
        <v>105</v>
      </c>
      <c r="C5" s="13" t="s">
        <v>97</v>
      </c>
      <c r="D5" s="14">
        <v>9</v>
      </c>
      <c r="E5" s="12" t="s">
        <v>34</v>
      </c>
      <c r="F5" s="7" t="s">
        <v>54</v>
      </c>
      <c r="G5" s="7">
        <v>2</v>
      </c>
      <c r="H5" s="7">
        <v>4</v>
      </c>
      <c r="I5" s="7">
        <v>2</v>
      </c>
      <c r="J5" s="7"/>
      <c r="K5" s="7"/>
      <c r="L5" s="7"/>
      <c r="M5" s="7">
        <v>1</v>
      </c>
      <c r="N5" s="7"/>
      <c r="O5" s="7"/>
      <c r="P5" s="7"/>
      <c r="Q5" s="7"/>
      <c r="R5" s="7"/>
      <c r="S5" s="7"/>
      <c r="T5" s="7">
        <f aca="true" t="shared" si="0" ref="T5:T40">SUM(G5:S5)</f>
        <v>9</v>
      </c>
      <c r="U5" s="41">
        <f aca="true" t="shared" si="1" ref="U5:U40">T5/$U$2</f>
        <v>0.14754098360655737</v>
      </c>
      <c r="V5" s="42">
        <f>RANK(T5,$T$4:$T$40)</f>
        <v>1</v>
      </c>
    </row>
    <row r="6" spans="1:22" ht="39">
      <c r="A6" s="9">
        <v>4</v>
      </c>
      <c r="B6" s="8" t="s">
        <v>106</v>
      </c>
      <c r="C6" s="13" t="s">
        <v>98</v>
      </c>
      <c r="D6" s="14">
        <v>9</v>
      </c>
      <c r="E6" s="12" t="s">
        <v>34</v>
      </c>
      <c r="F6" s="7" t="s">
        <v>54</v>
      </c>
      <c r="G6" s="7">
        <v>2</v>
      </c>
      <c r="H6" s="7">
        <v>1</v>
      </c>
      <c r="I6" s="7">
        <v>2</v>
      </c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5</v>
      </c>
      <c r="U6" s="41">
        <f t="shared" si="1"/>
        <v>0.08196721311475409</v>
      </c>
      <c r="V6" s="42">
        <f>RANK(T6,$T$4:$T$40)</f>
        <v>3</v>
      </c>
    </row>
    <row r="7" spans="1:22" ht="39">
      <c r="A7" s="27">
        <v>6</v>
      </c>
      <c r="B7" s="28" t="s">
        <v>111</v>
      </c>
      <c r="C7" s="29" t="s">
        <v>99</v>
      </c>
      <c r="D7" s="14">
        <v>9</v>
      </c>
      <c r="E7" s="12" t="s">
        <v>34</v>
      </c>
      <c r="F7" s="31" t="s">
        <v>54</v>
      </c>
      <c r="G7" s="31">
        <v>1</v>
      </c>
      <c r="H7" s="31">
        <v>4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7">
        <f t="shared" si="0"/>
        <v>5</v>
      </c>
      <c r="U7" s="41">
        <f t="shared" si="1"/>
        <v>0.08196721311475409</v>
      </c>
      <c r="V7" s="42">
        <f>RANK(T7,$T$4:$T$40)</f>
        <v>3</v>
      </c>
    </row>
    <row r="8" spans="1:22" s="4" customFormat="1" ht="39">
      <c r="A8" s="9">
        <v>7</v>
      </c>
      <c r="B8" s="8" t="s">
        <v>107</v>
      </c>
      <c r="C8" s="13" t="s">
        <v>100</v>
      </c>
      <c r="D8" s="14">
        <v>9</v>
      </c>
      <c r="E8" s="12" t="s">
        <v>34</v>
      </c>
      <c r="F8" s="7" t="s">
        <v>54</v>
      </c>
      <c r="G8" s="7">
        <v>1</v>
      </c>
      <c r="H8" s="7"/>
      <c r="I8" s="7">
        <v>2</v>
      </c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3</v>
      </c>
      <c r="U8" s="41">
        <f t="shared" si="1"/>
        <v>0.04918032786885246</v>
      </c>
      <c r="V8" s="42">
        <f>RANK(T8,$T$4:$T$40)</f>
        <v>6</v>
      </c>
    </row>
    <row r="9" spans="1:22" ht="39">
      <c r="A9" s="32">
        <v>8</v>
      </c>
      <c r="B9" s="33" t="s">
        <v>113</v>
      </c>
      <c r="C9" s="11" t="s">
        <v>101</v>
      </c>
      <c r="D9" s="14">
        <v>9</v>
      </c>
      <c r="E9" s="12" t="s">
        <v>34</v>
      </c>
      <c r="F9" s="10" t="s">
        <v>54</v>
      </c>
      <c r="G9" s="10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7">
        <f t="shared" si="0"/>
        <v>1</v>
      </c>
      <c r="U9" s="41">
        <f t="shared" si="1"/>
        <v>0.01639344262295082</v>
      </c>
      <c r="V9" s="42">
        <f>RANK(T9,$T$4:$T$40)</f>
        <v>8</v>
      </c>
    </row>
    <row r="10" spans="1:22" ht="39">
      <c r="A10" s="9">
        <v>10</v>
      </c>
      <c r="B10" s="8" t="s">
        <v>108</v>
      </c>
      <c r="C10" s="13" t="s">
        <v>102</v>
      </c>
      <c r="D10" s="14">
        <v>9</v>
      </c>
      <c r="E10" s="12" t="s">
        <v>34</v>
      </c>
      <c r="F10" s="7" t="s">
        <v>54</v>
      </c>
      <c r="G10" s="7">
        <v>2</v>
      </c>
      <c r="H10" s="7">
        <v>4</v>
      </c>
      <c r="I10" s="7">
        <v>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8</v>
      </c>
      <c r="U10" s="41">
        <f t="shared" si="1"/>
        <v>0.13114754098360656</v>
      </c>
      <c r="V10" s="42">
        <f>RANK(T10,$T$4:$T$40)</f>
        <v>2</v>
      </c>
    </row>
    <row r="11" spans="1:22" ht="39">
      <c r="A11" s="9">
        <v>11</v>
      </c>
      <c r="B11" s="8" t="s">
        <v>109</v>
      </c>
      <c r="C11" s="13" t="s">
        <v>103</v>
      </c>
      <c r="D11" s="14">
        <v>9</v>
      </c>
      <c r="E11" s="12" t="s">
        <v>34</v>
      </c>
      <c r="F11" s="7" t="s">
        <v>54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41">
        <f t="shared" si="1"/>
        <v>0</v>
      </c>
      <c r="V11" s="42">
        <f>RANK(T11,$T$4:$T$40)</f>
        <v>9</v>
      </c>
    </row>
    <row r="12" spans="1:22" ht="39">
      <c r="A12" s="9">
        <v>12</v>
      </c>
      <c r="B12" s="8" t="s">
        <v>112</v>
      </c>
      <c r="C12" s="13" t="s">
        <v>104</v>
      </c>
      <c r="D12" s="14">
        <v>9</v>
      </c>
      <c r="E12" s="12" t="s">
        <v>34</v>
      </c>
      <c r="F12" s="7" t="s">
        <v>54</v>
      </c>
      <c r="G12" s="7">
        <v>1</v>
      </c>
      <c r="H12" s="7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5</v>
      </c>
      <c r="U12" s="41">
        <f t="shared" si="1"/>
        <v>0.08196721311475409</v>
      </c>
      <c r="V12" s="42">
        <f>RANK(T12,$T$4:$T$40)</f>
        <v>3</v>
      </c>
    </row>
    <row r="13" spans="1:22" ht="15">
      <c r="A13" s="9">
        <v>13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41">
        <f t="shared" si="1"/>
        <v>0</v>
      </c>
      <c r="V13" s="42">
        <f>RANK(T13,$T$4:$T$40)</f>
        <v>9</v>
      </c>
    </row>
    <row r="14" spans="1:22" ht="15">
      <c r="A14" s="9">
        <v>14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41">
        <f t="shared" si="1"/>
        <v>0</v>
      </c>
      <c r="V14" s="42">
        <f>RANK(T14,$T$4:$T$40)</f>
        <v>9</v>
      </c>
    </row>
    <row r="15" spans="1:22" ht="15">
      <c r="A15" s="9">
        <v>15</v>
      </c>
      <c r="B15" s="8"/>
      <c r="C15" s="13"/>
      <c r="D15" s="10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41">
        <f t="shared" si="1"/>
        <v>0</v>
      </c>
      <c r="V15" s="42">
        <f>RANK(T15,$T$4:$T$40)</f>
        <v>9</v>
      </c>
    </row>
    <row r="16" spans="1:22" ht="15">
      <c r="A16" s="9">
        <v>16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41">
        <f t="shared" si="1"/>
        <v>0</v>
      </c>
      <c r="V16" s="42">
        <f>RANK(T16,$T$4:$T$40)</f>
        <v>9</v>
      </c>
    </row>
    <row r="17" spans="1:22" s="15" customFormat="1" ht="15">
      <c r="A17" s="17">
        <v>17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41">
        <f t="shared" si="1"/>
        <v>0</v>
      </c>
      <c r="V17" s="42">
        <f>RANK(T17,$T$4:$T$40)</f>
        <v>9</v>
      </c>
    </row>
    <row r="18" spans="1:22" ht="15">
      <c r="A18" s="9">
        <v>18</v>
      </c>
      <c r="B18" s="8"/>
      <c r="C18" s="18"/>
      <c r="D18" s="14"/>
      <c r="E18" s="1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41">
        <f t="shared" si="1"/>
        <v>0</v>
      </c>
      <c r="V18" s="42">
        <f>RANK(T18,$T$4:$T$40)</f>
        <v>9</v>
      </c>
    </row>
    <row r="19" spans="1:22" ht="15">
      <c r="A19" s="9">
        <v>19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41">
        <f t="shared" si="1"/>
        <v>0</v>
      </c>
      <c r="V19" s="42">
        <f>RANK(T19,$T$4:$T$40)</f>
        <v>9</v>
      </c>
    </row>
    <row r="20" spans="1:22" ht="15">
      <c r="A20" s="9">
        <v>20</v>
      </c>
      <c r="B20" s="8"/>
      <c r="C20" s="24"/>
      <c r="D20" s="10"/>
      <c r="E20" s="2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41">
        <f t="shared" si="1"/>
        <v>0</v>
      </c>
      <c r="V20" s="42">
        <f>RANK(T20,$T$4:$T$40)</f>
        <v>9</v>
      </c>
    </row>
    <row r="21" spans="1:22" ht="15">
      <c r="A21" s="9">
        <v>21</v>
      </c>
      <c r="B21" s="8"/>
      <c r="C21" s="22"/>
      <c r="D21" s="14"/>
      <c r="E21" s="2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41">
        <f t="shared" si="1"/>
        <v>0</v>
      </c>
      <c r="V21" s="42">
        <f>RANK(T21,$T$4:$T$40)</f>
        <v>9</v>
      </c>
    </row>
    <row r="22" spans="1:22" ht="15">
      <c r="A22" s="9">
        <v>22</v>
      </c>
      <c r="B22" s="21"/>
      <c r="C22" s="19"/>
      <c r="D22" s="20"/>
      <c r="E22" s="19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7">
        <f t="shared" si="0"/>
        <v>0</v>
      </c>
      <c r="U22" s="41">
        <f t="shared" si="1"/>
        <v>0</v>
      </c>
      <c r="V22" s="42">
        <f>RANK(T22,$T$4:$T$40)</f>
        <v>9</v>
      </c>
    </row>
    <row r="23" spans="1:22" ht="15">
      <c r="A23" s="9">
        <v>23</v>
      </c>
      <c r="B23" s="8"/>
      <c r="C23" s="13"/>
      <c r="D23" s="14"/>
      <c r="E23" s="1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41">
        <f t="shared" si="1"/>
        <v>0</v>
      </c>
      <c r="V23" s="42">
        <f>RANK(T23,$T$4:$T$40)</f>
        <v>9</v>
      </c>
    </row>
    <row r="24" spans="1:22" ht="15">
      <c r="A24" s="9">
        <v>24</v>
      </c>
      <c r="B24" s="8"/>
      <c r="C24" s="18"/>
      <c r="D24" s="14"/>
      <c r="E24" s="1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41">
        <f t="shared" si="1"/>
        <v>0</v>
      </c>
      <c r="V24" s="42">
        <f>RANK(T24,$T$4:$T$40)</f>
        <v>9</v>
      </c>
    </row>
    <row r="25" spans="1:22" ht="15">
      <c r="A25" s="9">
        <v>25</v>
      </c>
      <c r="B25" s="8"/>
      <c r="C25" s="13"/>
      <c r="D25" s="14"/>
      <c r="E25" s="13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41">
        <f t="shared" si="1"/>
        <v>0</v>
      </c>
      <c r="V25" s="42">
        <f>RANK(T25,$T$4:$T$40)</f>
        <v>9</v>
      </c>
    </row>
    <row r="26" spans="1:22" ht="15">
      <c r="A26" s="9">
        <v>26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41">
        <f t="shared" si="1"/>
        <v>0</v>
      </c>
      <c r="V26" s="42">
        <f>RANK(T26,$T$4:$T$40)</f>
        <v>9</v>
      </c>
    </row>
    <row r="27" spans="1:22" s="15" customFormat="1" ht="15">
      <c r="A27" s="17">
        <v>27</v>
      </c>
      <c r="B27" s="8"/>
      <c r="C27" s="13"/>
      <c r="D27" s="14"/>
      <c r="E27" s="13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41">
        <f t="shared" si="1"/>
        <v>0</v>
      </c>
      <c r="V27" s="42">
        <f>RANK(T27,$T$4:$T$40)</f>
        <v>9</v>
      </c>
    </row>
    <row r="28" spans="1:22" ht="15">
      <c r="A28" s="9">
        <v>28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41">
        <f t="shared" si="1"/>
        <v>0</v>
      </c>
      <c r="V28" s="42">
        <f>RANK(T28,$T$4:$T$40)</f>
        <v>9</v>
      </c>
    </row>
    <row r="29" spans="1:22" ht="15">
      <c r="A29" s="9">
        <v>29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41">
        <f t="shared" si="1"/>
        <v>0</v>
      </c>
      <c r="V29" s="42">
        <f>RANK(T29,$T$4:$T$40)</f>
        <v>9</v>
      </c>
    </row>
    <row r="30" spans="1:22" ht="15">
      <c r="A30" s="9">
        <v>30</v>
      </c>
      <c r="B30" s="8"/>
      <c r="C30" s="13"/>
      <c r="D30" s="12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41">
        <f t="shared" si="1"/>
        <v>0</v>
      </c>
      <c r="V30" s="42">
        <f>RANK(T30,$T$4:$T$40)</f>
        <v>9</v>
      </c>
    </row>
    <row r="31" spans="1:22" ht="15">
      <c r="A31" s="9">
        <v>31</v>
      </c>
      <c r="B31" s="8"/>
      <c r="C31" s="13"/>
      <c r="D31" s="12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41">
        <f t="shared" si="1"/>
        <v>0</v>
      </c>
      <c r="V31" s="42">
        <f>RANK(T31,$T$4:$T$40)</f>
        <v>9</v>
      </c>
    </row>
    <row r="32" spans="1:22" ht="15">
      <c r="A32" s="6">
        <v>32</v>
      </c>
      <c r="B32" s="8"/>
      <c r="C32" s="11"/>
      <c r="D32" s="12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41">
        <f t="shared" si="1"/>
        <v>0</v>
      </c>
      <c r="V32" s="42">
        <f>RANK(T32,$T$4:$T$40)</f>
        <v>9</v>
      </c>
    </row>
    <row r="33" spans="1:22" ht="15">
      <c r="A33" s="9">
        <v>33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41">
        <f t="shared" si="1"/>
        <v>0</v>
      </c>
      <c r="V33" s="42">
        <f>RANK(T33,$T$4:$T$40)</f>
        <v>9</v>
      </c>
    </row>
    <row r="34" spans="1:22" ht="15">
      <c r="A34" s="9">
        <v>34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41">
        <f t="shared" si="1"/>
        <v>0</v>
      </c>
      <c r="V34" s="42">
        <f>RANK(T34,$T$4:$T$40)</f>
        <v>9</v>
      </c>
    </row>
    <row r="35" spans="1:22" ht="15">
      <c r="A35" s="9">
        <v>35</v>
      </c>
      <c r="B35" s="8"/>
      <c r="C35" s="13"/>
      <c r="D35" s="12"/>
      <c r="E35" s="13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41">
        <f t="shared" si="1"/>
        <v>0</v>
      </c>
      <c r="V35" s="42">
        <f>RANK(T35,$T$4:$T$40)</f>
        <v>9</v>
      </c>
    </row>
    <row r="36" spans="1:22" ht="15">
      <c r="A36" s="9">
        <v>36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41">
        <f t="shared" si="1"/>
        <v>0</v>
      </c>
      <c r="V36" s="42">
        <f>RANK(T36,$T$4:$T$40)</f>
        <v>9</v>
      </c>
    </row>
    <row r="37" spans="1:22" ht="15">
      <c r="A37" s="9">
        <v>37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41">
        <f t="shared" si="1"/>
        <v>0</v>
      </c>
      <c r="V37" s="42">
        <f>RANK(T37,$T$4:$T$40)</f>
        <v>9</v>
      </c>
    </row>
    <row r="38" spans="1:22" ht="15">
      <c r="A38" s="9">
        <v>38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41">
        <f t="shared" si="1"/>
        <v>0</v>
      </c>
      <c r="V38" s="42">
        <f>RANK(T38,$T$4:$T$40)</f>
        <v>9</v>
      </c>
    </row>
    <row r="39" spans="1:22" ht="15">
      <c r="A39" s="9">
        <v>39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41">
        <f t="shared" si="1"/>
        <v>0</v>
      </c>
      <c r="V39" s="42">
        <f>RANK(T39,$T$4:$T$40)</f>
        <v>9</v>
      </c>
    </row>
    <row r="40" spans="1:22" ht="15">
      <c r="A40" s="9">
        <v>40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41">
        <f t="shared" si="1"/>
        <v>0</v>
      </c>
      <c r="V40" s="42">
        <f>RANK(T40,$T$4:$T$40)</f>
        <v>9</v>
      </c>
    </row>
    <row r="41" spans="1:22" ht="15">
      <c r="A41" s="6"/>
      <c r="B41" s="34"/>
      <c r="C41" s="35"/>
      <c r="D41" s="36"/>
      <c r="E41" s="3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37"/>
      <c r="V41" s="5"/>
    </row>
    <row r="42" spans="1:22" ht="19.5" customHeight="1">
      <c r="A42" s="45" t="s">
        <v>20</v>
      </c>
      <c r="B42" s="45"/>
      <c r="C42" s="45"/>
      <c r="D42" s="45"/>
      <c r="E42" s="45"/>
      <c r="F42" s="45"/>
      <c r="G42" s="26"/>
      <c r="H42" s="26"/>
      <c r="I42" s="26"/>
      <c r="J42" s="26"/>
      <c r="K42" s="46"/>
      <c r="L42" s="46"/>
      <c r="M42" s="46"/>
      <c r="N42" s="46"/>
      <c r="O42" s="46"/>
      <c r="P42" s="46"/>
      <c r="Q42" s="46"/>
      <c r="R42" s="46"/>
      <c r="S42" s="46"/>
      <c r="T42" s="26"/>
      <c r="U42" s="26"/>
      <c r="V42" s="26"/>
    </row>
    <row r="43" ht="14.25" customHeight="1"/>
    <row r="44" spans="1:19" ht="15" customHeight="1">
      <c r="A44" s="47" t="s">
        <v>0</v>
      </c>
      <c r="B44" s="48"/>
      <c r="C44" s="48"/>
      <c r="K44" s="43"/>
      <c r="L44" s="43"/>
      <c r="M44" s="43"/>
      <c r="N44" s="43"/>
      <c r="O44" s="43"/>
      <c r="P44" s="43"/>
      <c r="Q44" s="43"/>
      <c r="R44" s="43"/>
      <c r="S44" s="43"/>
    </row>
    <row r="45" spans="11:19" ht="15" customHeight="1">
      <c r="K45" s="43"/>
      <c r="L45" s="43"/>
      <c r="M45" s="43"/>
      <c r="N45" s="43"/>
      <c r="O45" s="43"/>
      <c r="P45" s="43"/>
      <c r="Q45" s="43"/>
      <c r="R45" s="43"/>
      <c r="S45" s="43"/>
    </row>
    <row r="46" spans="11:19" ht="15" customHeight="1">
      <c r="K46" s="43"/>
      <c r="L46" s="43"/>
      <c r="M46" s="43"/>
      <c r="N46" s="43"/>
      <c r="O46" s="43"/>
      <c r="P46" s="43"/>
      <c r="Q46" s="43"/>
      <c r="R46" s="43"/>
      <c r="S46" s="43"/>
    </row>
    <row r="47" spans="11:19" ht="15" customHeight="1">
      <c r="K47" s="43"/>
      <c r="L47" s="43"/>
      <c r="M47" s="43"/>
      <c r="N47" s="43"/>
      <c r="O47" s="43"/>
      <c r="P47" s="43"/>
      <c r="Q47" s="43"/>
      <c r="R47" s="43"/>
      <c r="S47" s="43"/>
    </row>
    <row r="48" spans="11:19" ht="15" customHeight="1">
      <c r="K48" s="43"/>
      <c r="L48" s="43"/>
      <c r="M48" s="43"/>
      <c r="N48" s="43"/>
      <c r="O48" s="43"/>
      <c r="P48" s="43"/>
      <c r="Q48" s="43"/>
      <c r="R48" s="43"/>
      <c r="S48" s="43"/>
    </row>
    <row r="49" spans="11:19" ht="15" customHeight="1">
      <c r="K49" s="43"/>
      <c r="L49" s="43"/>
      <c r="M49" s="43"/>
      <c r="N49" s="43"/>
      <c r="O49" s="43"/>
      <c r="P49" s="43"/>
      <c r="Q49" s="43"/>
      <c r="R49" s="43"/>
      <c r="S49" s="43"/>
    </row>
    <row r="50" spans="11:19" ht="15" customHeight="1">
      <c r="K50" s="43"/>
      <c r="L50" s="43"/>
      <c r="M50" s="43"/>
      <c r="N50" s="43"/>
      <c r="O50" s="43"/>
      <c r="P50" s="43"/>
      <c r="Q50" s="43"/>
      <c r="R50" s="43"/>
      <c r="S50" s="43"/>
    </row>
    <row r="51" spans="11:19" ht="15" customHeight="1">
      <c r="K51" s="43"/>
      <c r="L51" s="43"/>
      <c r="M51" s="43"/>
      <c r="N51" s="43"/>
      <c r="O51" s="43"/>
      <c r="P51" s="43"/>
      <c r="Q51" s="43"/>
      <c r="R51" s="43"/>
      <c r="S51" s="43"/>
    </row>
    <row r="52" spans="11:19" ht="15" customHeight="1">
      <c r="K52" s="43"/>
      <c r="L52" s="43"/>
      <c r="M52" s="43"/>
      <c r="N52" s="43"/>
      <c r="O52" s="43"/>
      <c r="P52" s="43"/>
      <c r="Q52" s="43"/>
      <c r="R52" s="43"/>
      <c r="S52" s="43"/>
    </row>
  </sheetData>
  <sheetProtection/>
  <mergeCells count="22">
    <mergeCell ref="E2:E3"/>
    <mergeCell ref="F2:F3"/>
    <mergeCell ref="G2:S2"/>
    <mergeCell ref="V2:V3"/>
    <mergeCell ref="X2:X3"/>
    <mergeCell ref="A42:F42"/>
    <mergeCell ref="K42:S42"/>
    <mergeCell ref="A44:C44"/>
    <mergeCell ref="K44:S44"/>
    <mergeCell ref="A1:V1"/>
    <mergeCell ref="A2:A3"/>
    <mergeCell ref="B2:B3"/>
    <mergeCell ref="C2:C3"/>
    <mergeCell ref="D2:D3"/>
    <mergeCell ref="K49:S49"/>
    <mergeCell ref="K50:S50"/>
    <mergeCell ref="K51:S51"/>
    <mergeCell ref="K52:S52"/>
    <mergeCell ref="K45:S45"/>
    <mergeCell ref="K46:S46"/>
    <mergeCell ref="K47:S47"/>
    <mergeCell ref="K48:S4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A1" sqref="A1:V1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18" width="6.00390625" style="1" customWidth="1"/>
    <col min="19" max="19" width="5.28125" style="1" customWidth="1"/>
    <col min="20" max="20" width="9.140625" style="1" customWidth="1"/>
    <col min="21" max="21" width="9.140625" style="2" customWidth="1"/>
    <col min="22" max="22" width="9.140625" style="1" customWidth="1"/>
    <col min="23" max="23" width="6.421875" style="1" customWidth="1"/>
    <col min="24" max="24" width="55.140625" style="1" customWidth="1"/>
    <col min="25" max="137" width="6.421875" style="1" customWidth="1"/>
    <col min="138" max="16384" width="32.140625" style="1" customWidth="1"/>
  </cols>
  <sheetData>
    <row r="1" spans="1:22" ht="48" customHeight="1">
      <c r="A1" s="49" t="s">
        <v>114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4" ht="39.75" customHeight="1">
      <c r="A2" s="50" t="s">
        <v>19</v>
      </c>
      <c r="B2" s="50" t="s">
        <v>18</v>
      </c>
      <c r="C2" s="50" t="s">
        <v>17</v>
      </c>
      <c r="D2" s="51" t="s">
        <v>16</v>
      </c>
      <c r="E2" s="50" t="s">
        <v>15</v>
      </c>
      <c r="F2" s="50" t="s">
        <v>14</v>
      </c>
      <c r="G2" s="53" t="s">
        <v>13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/>
      <c r="T2" s="39" t="s">
        <v>22</v>
      </c>
      <c r="U2" s="40">
        <v>54</v>
      </c>
      <c r="V2" s="50" t="s">
        <v>11</v>
      </c>
      <c r="X2" s="44" t="s">
        <v>26</v>
      </c>
    </row>
    <row r="3" spans="1:24" ht="61.5" customHeight="1">
      <c r="A3" s="50"/>
      <c r="B3" s="50"/>
      <c r="C3" s="50"/>
      <c r="D3" s="52"/>
      <c r="E3" s="50"/>
      <c r="F3" s="50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23</v>
      </c>
      <c r="R3" s="9" t="s">
        <v>24</v>
      </c>
      <c r="S3" s="9" t="s">
        <v>25</v>
      </c>
      <c r="T3" s="38" t="s">
        <v>21</v>
      </c>
      <c r="U3" s="38" t="s">
        <v>12</v>
      </c>
      <c r="V3" s="50"/>
      <c r="X3" s="44"/>
    </row>
    <row r="4" spans="1:22" s="15" customFormat="1" ht="39">
      <c r="A4" s="17">
        <v>1</v>
      </c>
      <c r="B4" s="8" t="s">
        <v>41</v>
      </c>
      <c r="C4" s="13" t="s">
        <v>27</v>
      </c>
      <c r="D4" s="14">
        <v>5</v>
      </c>
      <c r="E4" s="12" t="s">
        <v>34</v>
      </c>
      <c r="F4" s="7" t="s">
        <v>35</v>
      </c>
      <c r="G4" s="7">
        <v>2</v>
      </c>
      <c r="H4" s="7">
        <v>3</v>
      </c>
      <c r="I4" s="7"/>
      <c r="J4" s="7">
        <v>1</v>
      </c>
      <c r="K4" s="7">
        <v>3</v>
      </c>
      <c r="L4" s="7"/>
      <c r="M4" s="7"/>
      <c r="N4" s="7"/>
      <c r="O4" s="7"/>
      <c r="P4" s="7"/>
      <c r="Q4" s="7"/>
      <c r="R4" s="7"/>
      <c r="S4" s="7"/>
      <c r="T4" s="7">
        <f>SUM(G4:S4)</f>
        <v>9</v>
      </c>
      <c r="U4" s="41">
        <f>T4/$U$2</f>
        <v>0.16666666666666666</v>
      </c>
      <c r="V4" s="42">
        <f>RANK(T4,$T$4:$T$43)</f>
        <v>4</v>
      </c>
    </row>
    <row r="5" spans="1:22" ht="39">
      <c r="A5" s="9">
        <v>2</v>
      </c>
      <c r="B5" s="8" t="s">
        <v>44</v>
      </c>
      <c r="C5" s="13" t="s">
        <v>28</v>
      </c>
      <c r="D5" s="14">
        <v>5</v>
      </c>
      <c r="E5" s="12" t="s">
        <v>34</v>
      </c>
      <c r="F5" s="7" t="s">
        <v>35</v>
      </c>
      <c r="G5" s="7"/>
      <c r="H5" s="7">
        <v>4</v>
      </c>
      <c r="I5" s="7"/>
      <c r="J5" s="7"/>
      <c r="K5" s="7">
        <v>4</v>
      </c>
      <c r="L5" s="7">
        <v>6</v>
      </c>
      <c r="M5" s="7">
        <v>1</v>
      </c>
      <c r="N5" s="7"/>
      <c r="O5" s="7"/>
      <c r="P5" s="7"/>
      <c r="Q5" s="7"/>
      <c r="R5" s="7"/>
      <c r="S5" s="7"/>
      <c r="T5" s="7">
        <f aca="true" t="shared" si="0" ref="T5:T43">SUM(G5:S5)</f>
        <v>15</v>
      </c>
      <c r="U5" s="41">
        <f aca="true" t="shared" si="1" ref="U5:U43">T5/$U$2</f>
        <v>0.2777777777777778</v>
      </c>
      <c r="V5" s="42">
        <f aca="true" t="shared" si="2" ref="V5:V43">RANK(T5,$T$4:$T$43)</f>
        <v>3</v>
      </c>
    </row>
    <row r="6" spans="1:22" ht="39">
      <c r="A6" s="9">
        <v>3</v>
      </c>
      <c r="B6" s="21" t="s">
        <v>36</v>
      </c>
      <c r="C6" s="19" t="s">
        <v>29</v>
      </c>
      <c r="D6" s="20">
        <v>5</v>
      </c>
      <c r="E6" s="12" t="s">
        <v>34</v>
      </c>
      <c r="F6" s="16" t="s">
        <v>35</v>
      </c>
      <c r="G6" s="16"/>
      <c r="H6" s="16"/>
      <c r="I6" s="16"/>
      <c r="J6" s="16"/>
      <c r="K6" s="16"/>
      <c r="L6" s="16"/>
      <c r="M6" s="16">
        <v>2</v>
      </c>
      <c r="N6" s="16"/>
      <c r="O6" s="16"/>
      <c r="P6" s="16"/>
      <c r="Q6" s="16"/>
      <c r="R6" s="16"/>
      <c r="S6" s="16"/>
      <c r="T6" s="7">
        <f t="shared" si="0"/>
        <v>2</v>
      </c>
      <c r="U6" s="41">
        <f t="shared" si="1"/>
        <v>0.037037037037037035</v>
      </c>
      <c r="V6" s="42">
        <f t="shared" si="2"/>
        <v>7</v>
      </c>
    </row>
    <row r="7" spans="1:22" ht="39">
      <c r="A7" s="9">
        <v>4</v>
      </c>
      <c r="B7" s="8" t="s">
        <v>37</v>
      </c>
      <c r="C7" s="13" t="s">
        <v>30</v>
      </c>
      <c r="D7" s="14">
        <v>5</v>
      </c>
      <c r="E7" s="12" t="s">
        <v>34</v>
      </c>
      <c r="F7" s="7" t="s">
        <v>35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41">
        <f t="shared" si="1"/>
        <v>0</v>
      </c>
      <c r="V7" s="42">
        <f t="shared" si="2"/>
        <v>8</v>
      </c>
    </row>
    <row r="8" spans="1:22" ht="39">
      <c r="A8" s="9">
        <v>5</v>
      </c>
      <c r="B8" s="8" t="s">
        <v>43</v>
      </c>
      <c r="C8" s="25" t="s">
        <v>31</v>
      </c>
      <c r="D8" s="10">
        <v>5</v>
      </c>
      <c r="E8" s="12" t="s">
        <v>34</v>
      </c>
      <c r="F8" s="7" t="s">
        <v>35</v>
      </c>
      <c r="G8" s="7"/>
      <c r="H8" s="7">
        <v>2.5</v>
      </c>
      <c r="I8" s="7"/>
      <c r="J8" s="7">
        <v>3</v>
      </c>
      <c r="K8" s="7">
        <v>4</v>
      </c>
      <c r="L8" s="7">
        <v>6</v>
      </c>
      <c r="M8" s="7"/>
      <c r="N8" s="7"/>
      <c r="O8" s="7"/>
      <c r="P8" s="7"/>
      <c r="Q8" s="7"/>
      <c r="R8" s="7"/>
      <c r="S8" s="7"/>
      <c r="T8" s="7">
        <f t="shared" si="0"/>
        <v>15.5</v>
      </c>
      <c r="U8" s="41">
        <f t="shared" si="1"/>
        <v>0.28703703703703703</v>
      </c>
      <c r="V8" s="42">
        <f t="shared" si="2"/>
        <v>2</v>
      </c>
    </row>
    <row r="9" spans="1:22" ht="39">
      <c r="A9" s="27">
        <v>6</v>
      </c>
      <c r="B9" s="28" t="s">
        <v>40</v>
      </c>
      <c r="C9" s="29" t="s">
        <v>32</v>
      </c>
      <c r="D9" s="30">
        <v>5</v>
      </c>
      <c r="E9" s="12" t="s">
        <v>34</v>
      </c>
      <c r="F9" s="31" t="s">
        <v>35</v>
      </c>
      <c r="G9" s="31">
        <v>2</v>
      </c>
      <c r="H9" s="31">
        <v>2.5</v>
      </c>
      <c r="I9" s="31"/>
      <c r="J9" s="31">
        <v>3.5</v>
      </c>
      <c r="K9" s="31"/>
      <c r="L9" s="31">
        <v>8</v>
      </c>
      <c r="M9" s="31"/>
      <c r="N9" s="31"/>
      <c r="O9" s="31"/>
      <c r="P9" s="31"/>
      <c r="Q9" s="31"/>
      <c r="R9" s="31"/>
      <c r="S9" s="31"/>
      <c r="T9" s="7">
        <f t="shared" si="0"/>
        <v>16</v>
      </c>
      <c r="U9" s="41">
        <f t="shared" si="1"/>
        <v>0.2962962962962963</v>
      </c>
      <c r="V9" s="42">
        <f t="shared" si="2"/>
        <v>1</v>
      </c>
    </row>
    <row r="10" spans="1:22" s="4" customFormat="1" ht="39">
      <c r="A10" s="9">
        <v>7</v>
      </c>
      <c r="B10" s="8" t="s">
        <v>42</v>
      </c>
      <c r="C10" s="13" t="s">
        <v>33</v>
      </c>
      <c r="D10" s="12">
        <v>5</v>
      </c>
      <c r="E10" s="12" t="s">
        <v>34</v>
      </c>
      <c r="F10" s="7" t="s">
        <v>35</v>
      </c>
      <c r="G10" s="7"/>
      <c r="H10" s="7">
        <v>3.5</v>
      </c>
      <c r="I10" s="7"/>
      <c r="J10" s="7">
        <v>1</v>
      </c>
      <c r="K10" s="7">
        <v>3</v>
      </c>
      <c r="L10" s="7"/>
      <c r="M10" s="7"/>
      <c r="N10" s="7"/>
      <c r="O10" s="7"/>
      <c r="P10" s="7"/>
      <c r="Q10" s="7"/>
      <c r="R10" s="7"/>
      <c r="S10" s="7"/>
      <c r="T10" s="7">
        <f t="shared" si="0"/>
        <v>7.5</v>
      </c>
      <c r="U10" s="41">
        <f t="shared" si="1"/>
        <v>0.1388888888888889</v>
      </c>
      <c r="V10" s="42">
        <f t="shared" si="2"/>
        <v>5</v>
      </c>
    </row>
    <row r="11" spans="1:22" ht="39">
      <c r="A11" s="32">
        <v>8</v>
      </c>
      <c r="B11" s="33" t="s">
        <v>39</v>
      </c>
      <c r="C11" s="11" t="s">
        <v>38</v>
      </c>
      <c r="D11" s="14">
        <v>5</v>
      </c>
      <c r="E11" s="14" t="s">
        <v>34</v>
      </c>
      <c r="F11" s="10" t="s">
        <v>35</v>
      </c>
      <c r="G11" s="10">
        <v>2</v>
      </c>
      <c r="H11" s="10">
        <v>2.5</v>
      </c>
      <c r="I11" s="10"/>
      <c r="J11" s="10">
        <v>1.5</v>
      </c>
      <c r="K11" s="10"/>
      <c r="L11" s="10"/>
      <c r="M11" s="10"/>
      <c r="N11" s="10"/>
      <c r="O11" s="10"/>
      <c r="P11" s="10"/>
      <c r="Q11" s="10"/>
      <c r="R11" s="10"/>
      <c r="S11" s="10"/>
      <c r="T11" s="7">
        <f t="shared" si="0"/>
        <v>6</v>
      </c>
      <c r="U11" s="41">
        <f t="shared" si="1"/>
        <v>0.1111111111111111</v>
      </c>
      <c r="V11" s="42">
        <f t="shared" si="2"/>
        <v>6</v>
      </c>
    </row>
    <row r="12" spans="1:22" ht="15">
      <c r="A12" s="9">
        <v>9</v>
      </c>
      <c r="B12" s="8"/>
      <c r="C12" s="13"/>
      <c r="D12" s="14"/>
      <c r="E12" s="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41">
        <f t="shared" si="1"/>
        <v>0</v>
      </c>
      <c r="V12" s="42">
        <f t="shared" si="2"/>
        <v>8</v>
      </c>
    </row>
    <row r="13" spans="1:22" ht="1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41">
        <f t="shared" si="1"/>
        <v>0</v>
      </c>
      <c r="V13" s="42">
        <f t="shared" si="2"/>
        <v>8</v>
      </c>
    </row>
    <row r="14" spans="1:22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41">
        <f t="shared" si="1"/>
        <v>0</v>
      </c>
      <c r="V14" s="42">
        <f t="shared" si="2"/>
        <v>8</v>
      </c>
    </row>
    <row r="15" spans="1:22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41">
        <f t="shared" si="1"/>
        <v>0</v>
      </c>
      <c r="V15" s="42">
        <f t="shared" si="2"/>
        <v>8</v>
      </c>
    </row>
    <row r="16" spans="1:22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41">
        <f t="shared" si="1"/>
        <v>0</v>
      </c>
      <c r="V16" s="42">
        <f t="shared" si="2"/>
        <v>8</v>
      </c>
    </row>
    <row r="17" spans="1:22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41">
        <f t="shared" si="1"/>
        <v>0</v>
      </c>
      <c r="V17" s="42">
        <f t="shared" si="2"/>
        <v>8</v>
      </c>
    </row>
    <row r="18" spans="1:22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41">
        <f t="shared" si="1"/>
        <v>0</v>
      </c>
      <c r="V18" s="42">
        <f t="shared" si="2"/>
        <v>8</v>
      </c>
    </row>
    <row r="19" spans="1:22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41">
        <f t="shared" si="1"/>
        <v>0</v>
      </c>
      <c r="V19" s="42">
        <f t="shared" si="2"/>
        <v>8</v>
      </c>
    </row>
    <row r="20" spans="1:22" s="15" customFormat="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41">
        <f t="shared" si="1"/>
        <v>0</v>
      </c>
      <c r="V20" s="42">
        <f t="shared" si="2"/>
        <v>8</v>
      </c>
    </row>
    <row r="21" spans="1:22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41">
        <f t="shared" si="1"/>
        <v>0</v>
      </c>
      <c r="V21" s="42">
        <f t="shared" si="2"/>
        <v>8</v>
      </c>
    </row>
    <row r="22" spans="1:22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41">
        <f t="shared" si="1"/>
        <v>0</v>
      </c>
      <c r="V22" s="42">
        <f t="shared" si="2"/>
        <v>8</v>
      </c>
    </row>
    <row r="23" spans="1:22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41">
        <f t="shared" si="1"/>
        <v>0</v>
      </c>
      <c r="V23" s="42">
        <f t="shared" si="2"/>
        <v>8</v>
      </c>
    </row>
    <row r="24" spans="1:22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41">
        <f t="shared" si="1"/>
        <v>0</v>
      </c>
      <c r="V24" s="42">
        <f t="shared" si="2"/>
        <v>8</v>
      </c>
    </row>
    <row r="25" spans="1:22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7">
        <f t="shared" si="0"/>
        <v>0</v>
      </c>
      <c r="U25" s="41">
        <f t="shared" si="1"/>
        <v>0</v>
      </c>
      <c r="V25" s="42">
        <f t="shared" si="2"/>
        <v>8</v>
      </c>
    </row>
    <row r="26" spans="1:22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41">
        <f t="shared" si="1"/>
        <v>0</v>
      </c>
      <c r="V26" s="42">
        <f t="shared" si="2"/>
        <v>8</v>
      </c>
    </row>
    <row r="27" spans="1:22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41">
        <f t="shared" si="1"/>
        <v>0</v>
      </c>
      <c r="V27" s="42">
        <f t="shared" si="2"/>
        <v>8</v>
      </c>
    </row>
    <row r="28" spans="1:22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41">
        <f t="shared" si="1"/>
        <v>0</v>
      </c>
      <c r="V28" s="42">
        <f t="shared" si="2"/>
        <v>8</v>
      </c>
    </row>
    <row r="29" spans="1:22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41">
        <f t="shared" si="1"/>
        <v>0</v>
      </c>
      <c r="V29" s="42">
        <f t="shared" si="2"/>
        <v>8</v>
      </c>
    </row>
    <row r="30" spans="1:22" s="15" customFormat="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41">
        <f t="shared" si="1"/>
        <v>0</v>
      </c>
      <c r="V30" s="42">
        <f t="shared" si="2"/>
        <v>8</v>
      </c>
    </row>
    <row r="31" spans="1:22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41">
        <f t="shared" si="1"/>
        <v>0</v>
      </c>
      <c r="V31" s="42">
        <f t="shared" si="2"/>
        <v>8</v>
      </c>
    </row>
    <row r="32" spans="1:22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41">
        <f t="shared" si="1"/>
        <v>0</v>
      </c>
      <c r="V32" s="42">
        <f t="shared" si="2"/>
        <v>8</v>
      </c>
    </row>
    <row r="33" spans="1:22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41">
        <f t="shared" si="1"/>
        <v>0</v>
      </c>
      <c r="V33" s="42">
        <f t="shared" si="2"/>
        <v>8</v>
      </c>
    </row>
    <row r="34" spans="1:22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41">
        <f t="shared" si="1"/>
        <v>0</v>
      </c>
      <c r="V34" s="42">
        <f t="shared" si="2"/>
        <v>8</v>
      </c>
    </row>
    <row r="35" spans="1:22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41">
        <f t="shared" si="1"/>
        <v>0</v>
      </c>
      <c r="V35" s="42">
        <f t="shared" si="2"/>
        <v>8</v>
      </c>
    </row>
    <row r="36" spans="1:22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41">
        <f t="shared" si="1"/>
        <v>0</v>
      </c>
      <c r="V36" s="42">
        <f t="shared" si="2"/>
        <v>8</v>
      </c>
    </row>
    <row r="37" spans="1:22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41">
        <f t="shared" si="1"/>
        <v>0</v>
      </c>
      <c r="V37" s="42">
        <f t="shared" si="2"/>
        <v>8</v>
      </c>
    </row>
    <row r="38" spans="1:22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41">
        <f t="shared" si="1"/>
        <v>0</v>
      </c>
      <c r="V38" s="42">
        <f t="shared" si="2"/>
        <v>8</v>
      </c>
    </row>
    <row r="39" spans="1:22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41">
        <f t="shared" si="1"/>
        <v>0</v>
      </c>
      <c r="V39" s="42">
        <f t="shared" si="2"/>
        <v>8</v>
      </c>
    </row>
    <row r="40" spans="1:22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41">
        <f t="shared" si="1"/>
        <v>0</v>
      </c>
      <c r="V40" s="42">
        <f t="shared" si="2"/>
        <v>8</v>
      </c>
    </row>
    <row r="41" spans="1:22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41">
        <f t="shared" si="1"/>
        <v>0</v>
      </c>
      <c r="V41" s="42">
        <f t="shared" si="2"/>
        <v>8</v>
      </c>
    </row>
    <row r="42" spans="1:22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41">
        <f t="shared" si="1"/>
        <v>0</v>
      </c>
      <c r="V42" s="42">
        <f t="shared" si="2"/>
        <v>8</v>
      </c>
    </row>
    <row r="43" spans="1:22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41">
        <f t="shared" si="1"/>
        <v>0</v>
      </c>
      <c r="V43" s="42">
        <f t="shared" si="2"/>
        <v>8</v>
      </c>
    </row>
    <row r="44" spans="1:22" ht="15">
      <c r="A44" s="6"/>
      <c r="B44" s="34"/>
      <c r="C44" s="35"/>
      <c r="D44" s="36"/>
      <c r="E44" s="3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37"/>
      <c r="V44" s="5"/>
    </row>
    <row r="45" spans="1:22" ht="19.5" customHeight="1">
      <c r="A45" s="45" t="s">
        <v>20</v>
      </c>
      <c r="B45" s="45"/>
      <c r="C45" s="45"/>
      <c r="D45" s="45"/>
      <c r="E45" s="45"/>
      <c r="F45" s="45"/>
      <c r="G45" s="26"/>
      <c r="H45" s="26"/>
      <c r="I45" s="26"/>
      <c r="J45" s="26"/>
      <c r="K45" s="46"/>
      <c r="L45" s="46"/>
      <c r="M45" s="46"/>
      <c r="N45" s="46"/>
      <c r="O45" s="46"/>
      <c r="P45" s="46"/>
      <c r="Q45" s="46"/>
      <c r="R45" s="46"/>
      <c r="S45" s="46"/>
      <c r="T45" s="26"/>
      <c r="U45" s="26"/>
      <c r="V45" s="26"/>
    </row>
    <row r="46" ht="14.25" customHeight="1"/>
    <row r="47" spans="1:19" ht="15" customHeight="1">
      <c r="A47" s="47" t="s">
        <v>0</v>
      </c>
      <c r="B47" s="48"/>
      <c r="C47" s="48"/>
      <c r="K47" s="43"/>
      <c r="L47" s="43"/>
      <c r="M47" s="43"/>
      <c r="N47" s="43"/>
      <c r="O47" s="43"/>
      <c r="P47" s="43"/>
      <c r="Q47" s="43"/>
      <c r="R47" s="43"/>
      <c r="S47" s="43"/>
    </row>
    <row r="48" spans="11:19" ht="15" customHeight="1">
      <c r="K48" s="43"/>
      <c r="L48" s="43"/>
      <c r="M48" s="43"/>
      <c r="N48" s="43"/>
      <c r="O48" s="43"/>
      <c r="P48" s="43"/>
      <c r="Q48" s="43"/>
      <c r="R48" s="43"/>
      <c r="S48" s="43"/>
    </row>
    <row r="49" spans="11:19" ht="15" customHeight="1">
      <c r="K49" s="43"/>
      <c r="L49" s="43"/>
      <c r="M49" s="43"/>
      <c r="N49" s="43"/>
      <c r="O49" s="43"/>
      <c r="P49" s="43"/>
      <c r="Q49" s="43"/>
      <c r="R49" s="43"/>
      <c r="S49" s="43"/>
    </row>
    <row r="50" spans="11:19" ht="15" customHeight="1">
      <c r="K50" s="43"/>
      <c r="L50" s="43"/>
      <c r="M50" s="43"/>
      <c r="N50" s="43"/>
      <c r="O50" s="43"/>
      <c r="P50" s="43"/>
      <c r="Q50" s="43"/>
      <c r="R50" s="43"/>
      <c r="S50" s="43"/>
    </row>
    <row r="51" spans="11:19" ht="15" customHeight="1">
      <c r="K51" s="43"/>
      <c r="L51" s="43"/>
      <c r="M51" s="43"/>
      <c r="N51" s="43"/>
      <c r="O51" s="43"/>
      <c r="P51" s="43"/>
      <c r="Q51" s="43"/>
      <c r="R51" s="43"/>
      <c r="S51" s="43"/>
    </row>
    <row r="52" spans="11:19" ht="15" customHeight="1">
      <c r="K52" s="43"/>
      <c r="L52" s="43"/>
      <c r="M52" s="43"/>
      <c r="N52" s="43"/>
      <c r="O52" s="43"/>
      <c r="P52" s="43"/>
      <c r="Q52" s="43"/>
      <c r="R52" s="43"/>
      <c r="S52" s="43"/>
    </row>
    <row r="53" spans="11:19" ht="15" customHeight="1">
      <c r="K53" s="43"/>
      <c r="L53" s="43"/>
      <c r="M53" s="43"/>
      <c r="N53" s="43"/>
      <c r="O53" s="43"/>
      <c r="P53" s="43"/>
      <c r="Q53" s="43"/>
      <c r="R53" s="43"/>
      <c r="S53" s="43"/>
    </row>
    <row r="54" spans="11:19" ht="15" customHeight="1">
      <c r="K54" s="43"/>
      <c r="L54" s="43"/>
      <c r="M54" s="43"/>
      <c r="N54" s="43"/>
      <c r="O54" s="43"/>
      <c r="P54" s="43"/>
      <c r="Q54" s="43"/>
      <c r="R54" s="43"/>
      <c r="S54" s="43"/>
    </row>
    <row r="55" spans="11:19" ht="15" customHeight="1">
      <c r="K55" s="43"/>
      <c r="L55" s="43"/>
      <c r="M55" s="43"/>
      <c r="N55" s="43"/>
      <c r="O55" s="43"/>
      <c r="P55" s="43"/>
      <c r="Q55" s="43"/>
      <c r="R55" s="43"/>
      <c r="S55" s="43"/>
    </row>
  </sheetData>
  <sheetProtection/>
  <mergeCells count="22">
    <mergeCell ref="X2:X3"/>
    <mergeCell ref="K55:S55"/>
    <mergeCell ref="K50:S50"/>
    <mergeCell ref="K51:S51"/>
    <mergeCell ref="K45:S45"/>
    <mergeCell ref="A45:F45"/>
    <mergeCell ref="K53:S53"/>
    <mergeCell ref="K54:S54"/>
    <mergeCell ref="A47:C47"/>
    <mergeCell ref="K52:S52"/>
    <mergeCell ref="K49:S49"/>
    <mergeCell ref="K47:S47"/>
    <mergeCell ref="K48:S48"/>
    <mergeCell ref="A1:V1"/>
    <mergeCell ref="A2:A3"/>
    <mergeCell ref="B2:B3"/>
    <mergeCell ref="C2:C3"/>
    <mergeCell ref="E2:E3"/>
    <mergeCell ref="F2:F3"/>
    <mergeCell ref="V2:V3"/>
    <mergeCell ref="G2:S2"/>
    <mergeCell ref="D2:D3"/>
  </mergeCells>
  <printOptions horizontalCentered="1"/>
  <pageMargins left="0" right="0" top="0" bottom="0" header="0" footer="0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A1" sqref="A1:V1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18" width="6.00390625" style="1" customWidth="1"/>
    <col min="19" max="19" width="5.28125" style="1" customWidth="1"/>
    <col min="20" max="20" width="9.140625" style="1" customWidth="1"/>
    <col min="21" max="21" width="9.140625" style="2" customWidth="1"/>
    <col min="22" max="22" width="9.140625" style="1" customWidth="1"/>
    <col min="23" max="23" width="6.421875" style="1" customWidth="1"/>
    <col min="24" max="24" width="55.140625" style="1" customWidth="1"/>
    <col min="25" max="137" width="6.421875" style="1" customWidth="1"/>
    <col min="138" max="16384" width="32.140625" style="1" customWidth="1"/>
  </cols>
  <sheetData>
    <row r="1" spans="1:22" ht="48" customHeight="1">
      <c r="A1" s="49" t="s">
        <v>114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4" ht="39.75" customHeight="1">
      <c r="A2" s="50" t="s">
        <v>19</v>
      </c>
      <c r="B2" s="50" t="s">
        <v>18</v>
      </c>
      <c r="C2" s="50" t="s">
        <v>17</v>
      </c>
      <c r="D2" s="51" t="s">
        <v>16</v>
      </c>
      <c r="E2" s="50" t="s">
        <v>15</v>
      </c>
      <c r="F2" s="50" t="s">
        <v>14</v>
      </c>
      <c r="G2" s="53" t="s">
        <v>13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/>
      <c r="T2" s="39" t="s">
        <v>22</v>
      </c>
      <c r="U2" s="40">
        <v>71</v>
      </c>
      <c r="V2" s="50" t="s">
        <v>11</v>
      </c>
      <c r="X2" s="44" t="s">
        <v>26</v>
      </c>
    </row>
    <row r="3" spans="1:24" ht="61.5" customHeight="1">
      <c r="A3" s="50"/>
      <c r="B3" s="50"/>
      <c r="C3" s="50"/>
      <c r="D3" s="52"/>
      <c r="E3" s="50"/>
      <c r="F3" s="50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23</v>
      </c>
      <c r="R3" s="9" t="s">
        <v>24</v>
      </c>
      <c r="S3" s="9" t="s">
        <v>25</v>
      </c>
      <c r="T3" s="38" t="s">
        <v>21</v>
      </c>
      <c r="U3" s="38" t="s">
        <v>12</v>
      </c>
      <c r="V3" s="50"/>
      <c r="X3" s="44"/>
    </row>
    <row r="4" spans="1:22" s="15" customFormat="1" ht="39">
      <c r="A4" s="17">
        <v>1</v>
      </c>
      <c r="B4" s="8" t="s">
        <v>57</v>
      </c>
      <c r="C4" s="13" t="s">
        <v>45</v>
      </c>
      <c r="D4" s="14">
        <v>6</v>
      </c>
      <c r="E4" s="12" t="s">
        <v>34</v>
      </c>
      <c r="F4" s="7" t="s">
        <v>54</v>
      </c>
      <c r="G4" s="7">
        <v>2</v>
      </c>
      <c r="H4" s="7">
        <v>5</v>
      </c>
      <c r="I4" s="7">
        <v>4</v>
      </c>
      <c r="J4" s="7">
        <v>6</v>
      </c>
      <c r="K4" s="7">
        <v>4</v>
      </c>
      <c r="L4" s="7">
        <v>3</v>
      </c>
      <c r="M4" s="7">
        <v>4</v>
      </c>
      <c r="N4" s="7"/>
      <c r="O4" s="7"/>
      <c r="P4" s="7"/>
      <c r="Q4" s="7"/>
      <c r="R4" s="7"/>
      <c r="S4" s="7"/>
      <c r="T4" s="7">
        <f>SUM(G4:S4)</f>
        <v>28</v>
      </c>
      <c r="U4" s="41">
        <f>T4/$U$2</f>
        <v>0.39436619718309857</v>
      </c>
      <c r="V4" s="42">
        <f>RANK(T4,$T$4:$T$43)</f>
        <v>1</v>
      </c>
    </row>
    <row r="5" spans="1:22" ht="39">
      <c r="A5" s="9">
        <v>2</v>
      </c>
      <c r="B5" s="8" t="s">
        <v>59</v>
      </c>
      <c r="C5" s="13" t="s">
        <v>46</v>
      </c>
      <c r="D5" s="14">
        <v>6</v>
      </c>
      <c r="E5" s="12" t="s">
        <v>34</v>
      </c>
      <c r="F5" s="7" t="s">
        <v>54</v>
      </c>
      <c r="G5" s="7"/>
      <c r="H5" s="7">
        <v>3</v>
      </c>
      <c r="I5" s="7"/>
      <c r="J5" s="7">
        <v>1</v>
      </c>
      <c r="K5" s="7">
        <v>2</v>
      </c>
      <c r="L5" s="7"/>
      <c r="M5" s="7">
        <v>2</v>
      </c>
      <c r="N5" s="7"/>
      <c r="O5" s="7"/>
      <c r="P5" s="7"/>
      <c r="Q5" s="7"/>
      <c r="R5" s="7"/>
      <c r="S5" s="7"/>
      <c r="T5" s="7">
        <f aca="true" t="shared" si="0" ref="T5:T43">SUM(G5:S5)</f>
        <v>8</v>
      </c>
      <c r="U5" s="41">
        <f aca="true" t="shared" si="1" ref="U5:U43">T5/$U$2</f>
        <v>0.11267605633802817</v>
      </c>
      <c r="V5" s="42">
        <f aca="true" t="shared" si="2" ref="V5:V43">RANK(T5,$T$4:$T$43)</f>
        <v>5</v>
      </c>
    </row>
    <row r="6" spans="1:22" ht="39">
      <c r="A6" s="9">
        <v>3</v>
      </c>
      <c r="B6" s="21" t="s">
        <v>58</v>
      </c>
      <c r="C6" s="19" t="s">
        <v>47</v>
      </c>
      <c r="D6" s="20">
        <v>6</v>
      </c>
      <c r="E6" s="12" t="s">
        <v>34</v>
      </c>
      <c r="F6" s="16" t="s">
        <v>54</v>
      </c>
      <c r="G6" s="16"/>
      <c r="H6" s="16">
        <v>3</v>
      </c>
      <c r="I6" s="16">
        <v>1</v>
      </c>
      <c r="J6" s="16">
        <v>2</v>
      </c>
      <c r="K6" s="16">
        <v>3</v>
      </c>
      <c r="L6" s="16"/>
      <c r="M6" s="16">
        <v>3</v>
      </c>
      <c r="N6" s="16"/>
      <c r="O6" s="16"/>
      <c r="P6" s="16"/>
      <c r="Q6" s="16"/>
      <c r="R6" s="16"/>
      <c r="S6" s="16"/>
      <c r="T6" s="7">
        <f t="shared" si="0"/>
        <v>12</v>
      </c>
      <c r="U6" s="41">
        <f t="shared" si="1"/>
        <v>0.16901408450704225</v>
      </c>
      <c r="V6" s="42">
        <f t="shared" si="2"/>
        <v>3</v>
      </c>
    </row>
    <row r="7" spans="1:22" ht="39">
      <c r="A7" s="9">
        <v>4</v>
      </c>
      <c r="B7" s="8" t="s">
        <v>60</v>
      </c>
      <c r="C7" s="25" t="s">
        <v>48</v>
      </c>
      <c r="D7" s="10">
        <v>6</v>
      </c>
      <c r="E7" s="12" t="s">
        <v>34</v>
      </c>
      <c r="F7" s="7" t="s">
        <v>54</v>
      </c>
      <c r="G7" s="7">
        <v>2</v>
      </c>
      <c r="H7" s="7">
        <v>3</v>
      </c>
      <c r="I7" s="7">
        <v>2</v>
      </c>
      <c r="J7" s="7">
        <v>6</v>
      </c>
      <c r="K7" s="7">
        <v>5</v>
      </c>
      <c r="L7" s="7">
        <v>3</v>
      </c>
      <c r="M7" s="7">
        <v>5</v>
      </c>
      <c r="N7" s="7"/>
      <c r="O7" s="7"/>
      <c r="P7" s="7"/>
      <c r="Q7" s="7"/>
      <c r="R7" s="7"/>
      <c r="S7" s="7"/>
      <c r="T7" s="7">
        <f t="shared" si="0"/>
        <v>26</v>
      </c>
      <c r="U7" s="41">
        <f t="shared" si="1"/>
        <v>0.36619718309859156</v>
      </c>
      <c r="V7" s="42">
        <f t="shared" si="2"/>
        <v>2</v>
      </c>
    </row>
    <row r="8" spans="1:22" ht="39">
      <c r="A8" s="9">
        <v>5</v>
      </c>
      <c r="B8" s="8" t="s">
        <v>62</v>
      </c>
      <c r="C8" s="29" t="s">
        <v>49</v>
      </c>
      <c r="D8" s="30">
        <v>6</v>
      </c>
      <c r="E8" s="12" t="s">
        <v>34</v>
      </c>
      <c r="F8" s="7" t="s">
        <v>54</v>
      </c>
      <c r="G8" s="7"/>
      <c r="H8" s="7">
        <v>4</v>
      </c>
      <c r="I8" s="7"/>
      <c r="J8" s="7">
        <v>2</v>
      </c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6</v>
      </c>
      <c r="U8" s="41">
        <f t="shared" si="1"/>
        <v>0.08450704225352113</v>
      </c>
      <c r="V8" s="42">
        <f t="shared" si="2"/>
        <v>7</v>
      </c>
    </row>
    <row r="9" spans="1:22" ht="39">
      <c r="A9" s="27">
        <v>6</v>
      </c>
      <c r="B9" s="28" t="s">
        <v>63</v>
      </c>
      <c r="C9" s="13" t="s">
        <v>50</v>
      </c>
      <c r="D9" s="12">
        <v>6</v>
      </c>
      <c r="E9" s="12" t="s">
        <v>34</v>
      </c>
      <c r="F9" s="31" t="s">
        <v>54</v>
      </c>
      <c r="G9" s="31"/>
      <c r="H9" s="31">
        <v>1</v>
      </c>
      <c r="I9" s="31"/>
      <c r="J9" s="31"/>
      <c r="K9" s="31">
        <v>2</v>
      </c>
      <c r="L9" s="31">
        <v>1</v>
      </c>
      <c r="M9" s="31">
        <v>3</v>
      </c>
      <c r="N9" s="31"/>
      <c r="O9" s="31"/>
      <c r="P9" s="31"/>
      <c r="Q9" s="31"/>
      <c r="R9" s="31"/>
      <c r="S9" s="31"/>
      <c r="T9" s="7">
        <f t="shared" si="0"/>
        <v>7</v>
      </c>
      <c r="U9" s="41">
        <f t="shared" si="1"/>
        <v>0.09859154929577464</v>
      </c>
      <c r="V9" s="42">
        <f t="shared" si="2"/>
        <v>6</v>
      </c>
    </row>
    <row r="10" spans="1:22" s="4" customFormat="1" ht="39">
      <c r="A10" s="9">
        <v>7</v>
      </c>
      <c r="B10" s="8" t="s">
        <v>55</v>
      </c>
      <c r="C10" s="13" t="s">
        <v>51</v>
      </c>
      <c r="D10" s="14">
        <v>6</v>
      </c>
      <c r="E10" s="12" t="s">
        <v>34</v>
      </c>
      <c r="F10" s="7" t="s">
        <v>54</v>
      </c>
      <c r="G10" s="7"/>
      <c r="H10" s="7">
        <v>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2</v>
      </c>
      <c r="U10" s="41">
        <f t="shared" si="1"/>
        <v>0.028169014084507043</v>
      </c>
      <c r="V10" s="42">
        <f t="shared" si="2"/>
        <v>9</v>
      </c>
    </row>
    <row r="11" spans="1:22" ht="39">
      <c r="A11" s="32">
        <v>8</v>
      </c>
      <c r="B11" s="33" t="s">
        <v>56</v>
      </c>
      <c r="C11" s="13" t="s">
        <v>52</v>
      </c>
      <c r="D11" s="14">
        <v>6</v>
      </c>
      <c r="E11" s="12" t="s">
        <v>34</v>
      </c>
      <c r="F11" s="10" t="s">
        <v>54</v>
      </c>
      <c r="G11" s="10"/>
      <c r="H11" s="10">
        <v>3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7">
        <f t="shared" si="0"/>
        <v>3</v>
      </c>
      <c r="U11" s="41">
        <f t="shared" si="1"/>
        <v>0.04225352112676056</v>
      </c>
      <c r="V11" s="42">
        <f t="shared" si="2"/>
        <v>8</v>
      </c>
    </row>
    <row r="12" spans="1:22" ht="39">
      <c r="A12" s="9">
        <v>9</v>
      </c>
      <c r="B12" s="8" t="s">
        <v>61</v>
      </c>
      <c r="C12" s="13" t="s">
        <v>53</v>
      </c>
      <c r="D12" s="14">
        <v>6</v>
      </c>
      <c r="E12" s="12" t="s">
        <v>34</v>
      </c>
      <c r="F12" s="7" t="s">
        <v>54</v>
      </c>
      <c r="G12" s="7"/>
      <c r="H12" s="7">
        <v>2</v>
      </c>
      <c r="I12" s="7">
        <v>3</v>
      </c>
      <c r="J12" s="7">
        <v>1</v>
      </c>
      <c r="K12" s="7">
        <v>2</v>
      </c>
      <c r="L12" s="7">
        <v>2</v>
      </c>
      <c r="M12" s="7"/>
      <c r="N12" s="7"/>
      <c r="O12" s="7"/>
      <c r="P12" s="7"/>
      <c r="Q12" s="7"/>
      <c r="R12" s="7"/>
      <c r="S12" s="7"/>
      <c r="T12" s="7">
        <f t="shared" si="0"/>
        <v>10</v>
      </c>
      <c r="U12" s="41">
        <f t="shared" si="1"/>
        <v>0.14084507042253522</v>
      </c>
      <c r="V12" s="42">
        <f t="shared" si="2"/>
        <v>4</v>
      </c>
    </row>
    <row r="13" spans="1:22" ht="15">
      <c r="A13" s="9">
        <v>10</v>
      </c>
      <c r="B13" s="8"/>
      <c r="C13" s="13"/>
      <c r="D13" s="14"/>
      <c r="E13" s="1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41">
        <f t="shared" si="1"/>
        <v>0</v>
      </c>
      <c r="V13" s="42">
        <f t="shared" si="2"/>
        <v>10</v>
      </c>
    </row>
    <row r="14" spans="1:22" ht="15">
      <c r="A14" s="9">
        <v>11</v>
      </c>
      <c r="B14" s="8"/>
      <c r="C14" s="13"/>
      <c r="D14" s="14"/>
      <c r="E14" s="1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41">
        <f t="shared" si="1"/>
        <v>0</v>
      </c>
      <c r="V14" s="42">
        <f t="shared" si="2"/>
        <v>10</v>
      </c>
    </row>
    <row r="15" spans="1:22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41">
        <f t="shared" si="1"/>
        <v>0</v>
      </c>
      <c r="V15" s="42">
        <f t="shared" si="2"/>
        <v>10</v>
      </c>
    </row>
    <row r="16" spans="1:22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41">
        <f t="shared" si="1"/>
        <v>0</v>
      </c>
      <c r="V16" s="42">
        <f t="shared" si="2"/>
        <v>10</v>
      </c>
    </row>
    <row r="17" spans="1:22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41">
        <f t="shared" si="1"/>
        <v>0</v>
      </c>
      <c r="V17" s="42">
        <f t="shared" si="2"/>
        <v>10</v>
      </c>
    </row>
    <row r="18" spans="1:22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41">
        <f t="shared" si="1"/>
        <v>0</v>
      </c>
      <c r="V18" s="42">
        <f t="shared" si="2"/>
        <v>10</v>
      </c>
    </row>
    <row r="19" spans="1:22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41">
        <f t="shared" si="1"/>
        <v>0</v>
      </c>
      <c r="V19" s="42">
        <f t="shared" si="2"/>
        <v>10</v>
      </c>
    </row>
    <row r="20" spans="1:22" s="15" customFormat="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41">
        <f t="shared" si="1"/>
        <v>0</v>
      </c>
      <c r="V20" s="42">
        <f t="shared" si="2"/>
        <v>10</v>
      </c>
    </row>
    <row r="21" spans="1:22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41">
        <f t="shared" si="1"/>
        <v>0</v>
      </c>
      <c r="V21" s="42">
        <f t="shared" si="2"/>
        <v>10</v>
      </c>
    </row>
    <row r="22" spans="1:22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41">
        <f t="shared" si="1"/>
        <v>0</v>
      </c>
      <c r="V22" s="42">
        <f t="shared" si="2"/>
        <v>10</v>
      </c>
    </row>
    <row r="23" spans="1:22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41">
        <f t="shared" si="1"/>
        <v>0</v>
      </c>
      <c r="V23" s="42">
        <f t="shared" si="2"/>
        <v>10</v>
      </c>
    </row>
    <row r="24" spans="1:22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41">
        <f t="shared" si="1"/>
        <v>0</v>
      </c>
      <c r="V24" s="42">
        <f t="shared" si="2"/>
        <v>10</v>
      </c>
    </row>
    <row r="25" spans="1:22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7">
        <f t="shared" si="0"/>
        <v>0</v>
      </c>
      <c r="U25" s="41">
        <f t="shared" si="1"/>
        <v>0</v>
      </c>
      <c r="V25" s="42">
        <f t="shared" si="2"/>
        <v>10</v>
      </c>
    </row>
    <row r="26" spans="1:22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41">
        <f t="shared" si="1"/>
        <v>0</v>
      </c>
      <c r="V26" s="42">
        <f t="shared" si="2"/>
        <v>10</v>
      </c>
    </row>
    <row r="27" spans="1:22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41">
        <f t="shared" si="1"/>
        <v>0</v>
      </c>
      <c r="V27" s="42">
        <f t="shared" si="2"/>
        <v>10</v>
      </c>
    </row>
    <row r="28" spans="1:22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41">
        <f t="shared" si="1"/>
        <v>0</v>
      </c>
      <c r="V28" s="42">
        <f t="shared" si="2"/>
        <v>10</v>
      </c>
    </row>
    <row r="29" spans="1:22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41">
        <f t="shared" si="1"/>
        <v>0</v>
      </c>
      <c r="V29" s="42">
        <f t="shared" si="2"/>
        <v>10</v>
      </c>
    </row>
    <row r="30" spans="1:22" s="15" customFormat="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41">
        <f t="shared" si="1"/>
        <v>0</v>
      </c>
      <c r="V30" s="42">
        <f t="shared" si="2"/>
        <v>10</v>
      </c>
    </row>
    <row r="31" spans="1:22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41">
        <f t="shared" si="1"/>
        <v>0</v>
      </c>
      <c r="V31" s="42">
        <f t="shared" si="2"/>
        <v>10</v>
      </c>
    </row>
    <row r="32" spans="1:22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41">
        <f t="shared" si="1"/>
        <v>0</v>
      </c>
      <c r="V32" s="42">
        <f t="shared" si="2"/>
        <v>10</v>
      </c>
    </row>
    <row r="33" spans="1:22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41">
        <f t="shared" si="1"/>
        <v>0</v>
      </c>
      <c r="V33" s="42">
        <f t="shared" si="2"/>
        <v>10</v>
      </c>
    </row>
    <row r="34" spans="1:22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41">
        <f t="shared" si="1"/>
        <v>0</v>
      </c>
      <c r="V34" s="42">
        <f t="shared" si="2"/>
        <v>10</v>
      </c>
    </row>
    <row r="35" spans="1:22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41">
        <f t="shared" si="1"/>
        <v>0</v>
      </c>
      <c r="V35" s="42">
        <f t="shared" si="2"/>
        <v>10</v>
      </c>
    </row>
    <row r="36" spans="1:22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41">
        <f t="shared" si="1"/>
        <v>0</v>
      </c>
      <c r="V36" s="42">
        <f t="shared" si="2"/>
        <v>10</v>
      </c>
    </row>
    <row r="37" spans="1:22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41">
        <f t="shared" si="1"/>
        <v>0</v>
      </c>
      <c r="V37" s="42">
        <f t="shared" si="2"/>
        <v>10</v>
      </c>
    </row>
    <row r="38" spans="1:22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41">
        <f t="shared" si="1"/>
        <v>0</v>
      </c>
      <c r="V38" s="42">
        <f t="shared" si="2"/>
        <v>10</v>
      </c>
    </row>
    <row r="39" spans="1:22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41">
        <f t="shared" si="1"/>
        <v>0</v>
      </c>
      <c r="V39" s="42">
        <f t="shared" si="2"/>
        <v>10</v>
      </c>
    </row>
    <row r="40" spans="1:22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41">
        <f t="shared" si="1"/>
        <v>0</v>
      </c>
      <c r="V40" s="42">
        <f t="shared" si="2"/>
        <v>10</v>
      </c>
    </row>
    <row r="41" spans="1:22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41">
        <f t="shared" si="1"/>
        <v>0</v>
      </c>
      <c r="V41" s="42">
        <f t="shared" si="2"/>
        <v>10</v>
      </c>
    </row>
    <row r="42" spans="1:22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41">
        <f t="shared" si="1"/>
        <v>0</v>
      </c>
      <c r="V42" s="42">
        <f t="shared" si="2"/>
        <v>10</v>
      </c>
    </row>
    <row r="43" spans="1:22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41">
        <f t="shared" si="1"/>
        <v>0</v>
      </c>
      <c r="V43" s="42">
        <f t="shared" si="2"/>
        <v>10</v>
      </c>
    </row>
    <row r="44" spans="1:22" ht="15">
      <c r="A44" s="6"/>
      <c r="B44" s="34"/>
      <c r="C44" s="35"/>
      <c r="D44" s="36"/>
      <c r="E44" s="3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37"/>
      <c r="V44" s="5"/>
    </row>
    <row r="45" spans="1:22" ht="19.5" customHeight="1">
      <c r="A45" s="45" t="s">
        <v>20</v>
      </c>
      <c r="B45" s="45"/>
      <c r="C45" s="45"/>
      <c r="D45" s="45"/>
      <c r="E45" s="45"/>
      <c r="F45" s="45"/>
      <c r="G45" s="26"/>
      <c r="H45" s="26"/>
      <c r="I45" s="26"/>
      <c r="J45" s="26"/>
      <c r="K45" s="46"/>
      <c r="L45" s="46"/>
      <c r="M45" s="46"/>
      <c r="N45" s="46"/>
      <c r="O45" s="46"/>
      <c r="P45" s="46"/>
      <c r="Q45" s="46"/>
      <c r="R45" s="46"/>
      <c r="S45" s="46"/>
      <c r="T45" s="26"/>
      <c r="U45" s="26"/>
      <c r="V45" s="26"/>
    </row>
    <row r="46" ht="14.25" customHeight="1"/>
    <row r="47" spans="1:19" ht="15" customHeight="1">
      <c r="A47" s="47" t="s">
        <v>0</v>
      </c>
      <c r="B47" s="48"/>
      <c r="C47" s="48"/>
      <c r="K47" s="43"/>
      <c r="L47" s="43"/>
      <c r="M47" s="43"/>
      <c r="N47" s="43"/>
      <c r="O47" s="43"/>
      <c r="P47" s="43"/>
      <c r="Q47" s="43"/>
      <c r="R47" s="43"/>
      <c r="S47" s="43"/>
    </row>
    <row r="48" spans="11:19" ht="15" customHeight="1">
      <c r="K48" s="43"/>
      <c r="L48" s="43"/>
      <c r="M48" s="43"/>
      <c r="N48" s="43"/>
      <c r="O48" s="43"/>
      <c r="P48" s="43"/>
      <c r="Q48" s="43"/>
      <c r="R48" s="43"/>
      <c r="S48" s="43"/>
    </row>
    <row r="49" spans="11:19" ht="15" customHeight="1">
      <c r="K49" s="43"/>
      <c r="L49" s="43"/>
      <c r="M49" s="43"/>
      <c r="N49" s="43"/>
      <c r="O49" s="43"/>
      <c r="P49" s="43"/>
      <c r="Q49" s="43"/>
      <c r="R49" s="43"/>
      <c r="S49" s="43"/>
    </row>
    <row r="50" spans="11:19" ht="15" customHeight="1">
      <c r="K50" s="43"/>
      <c r="L50" s="43"/>
      <c r="M50" s="43"/>
      <c r="N50" s="43"/>
      <c r="O50" s="43"/>
      <c r="P50" s="43"/>
      <c r="Q50" s="43"/>
      <c r="R50" s="43"/>
      <c r="S50" s="43"/>
    </row>
    <row r="51" spans="11:19" ht="15" customHeight="1">
      <c r="K51" s="43"/>
      <c r="L51" s="43"/>
      <c r="M51" s="43"/>
      <c r="N51" s="43"/>
      <c r="O51" s="43"/>
      <c r="P51" s="43"/>
      <c r="Q51" s="43"/>
      <c r="R51" s="43"/>
      <c r="S51" s="43"/>
    </row>
    <row r="52" spans="11:19" ht="15" customHeight="1">
      <c r="K52" s="43"/>
      <c r="L52" s="43"/>
      <c r="M52" s="43"/>
      <c r="N52" s="43"/>
      <c r="O52" s="43"/>
      <c r="P52" s="43"/>
      <c r="Q52" s="43"/>
      <c r="R52" s="43"/>
      <c r="S52" s="43"/>
    </row>
    <row r="53" spans="11:19" ht="15" customHeight="1">
      <c r="K53" s="43"/>
      <c r="L53" s="43"/>
      <c r="M53" s="43"/>
      <c r="N53" s="43"/>
      <c r="O53" s="43"/>
      <c r="P53" s="43"/>
      <c r="Q53" s="43"/>
      <c r="R53" s="43"/>
      <c r="S53" s="43"/>
    </row>
    <row r="54" spans="11:19" ht="15" customHeight="1">
      <c r="K54" s="43"/>
      <c r="L54" s="43"/>
      <c r="M54" s="43"/>
      <c r="N54" s="43"/>
      <c r="O54" s="43"/>
      <c r="P54" s="43"/>
      <c r="Q54" s="43"/>
      <c r="R54" s="43"/>
      <c r="S54" s="43"/>
    </row>
    <row r="55" spans="11:19" ht="15" customHeight="1">
      <c r="K55" s="43"/>
      <c r="L55" s="43"/>
      <c r="M55" s="43"/>
      <c r="N55" s="43"/>
      <c r="O55" s="43"/>
      <c r="P55" s="43"/>
      <c r="Q55" s="43"/>
      <c r="R55" s="43"/>
      <c r="S55" s="43"/>
    </row>
  </sheetData>
  <sheetProtection/>
  <mergeCells count="22">
    <mergeCell ref="E2:E3"/>
    <mergeCell ref="F2:F3"/>
    <mergeCell ref="A1:V1"/>
    <mergeCell ref="V2:V3"/>
    <mergeCell ref="A2:A3"/>
    <mergeCell ref="B2:B3"/>
    <mergeCell ref="C2:C3"/>
    <mergeCell ref="D2:D3"/>
    <mergeCell ref="K54:S54"/>
    <mergeCell ref="K55:S55"/>
    <mergeCell ref="A45:F45"/>
    <mergeCell ref="A47:C47"/>
    <mergeCell ref="K49:S49"/>
    <mergeCell ref="K50:S50"/>
    <mergeCell ref="K51:S51"/>
    <mergeCell ref="K52:S52"/>
    <mergeCell ref="X2:X3"/>
    <mergeCell ref="K45:S45"/>
    <mergeCell ref="K47:S47"/>
    <mergeCell ref="K48:S48"/>
    <mergeCell ref="G2:S2"/>
    <mergeCell ref="K53:S5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2014-10-08T11:11:37Z</dcterms:modified>
  <cp:category/>
  <cp:version/>
  <cp:contentType/>
  <cp:contentStatus/>
</cp:coreProperties>
</file>